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315" windowHeight="9435"/>
  </bookViews>
  <sheets>
    <sheet name="ATTIVITA" sheetId="1" r:id="rId1"/>
    <sheet name="FUNZ. STRUMENTALI" sheetId="3" r:id="rId2"/>
    <sheet name="ATTIVITA privacy" sheetId="4" r:id="rId3"/>
  </sheets>
  <calcPr calcId="114210"/>
</workbook>
</file>

<file path=xl/calcChain.xml><?xml version="1.0" encoding="utf-8"?>
<calcChain xmlns="http://schemas.openxmlformats.org/spreadsheetml/2006/main">
  <c r="B84" i="4"/>
  <c r="B83"/>
  <c r="A83"/>
  <c r="C82"/>
  <c r="C81"/>
  <c r="C80"/>
  <c r="C79"/>
  <c r="C78"/>
  <c r="C77"/>
  <c r="C76"/>
  <c r="C75"/>
  <c r="C74"/>
  <c r="C73"/>
  <c r="C72"/>
  <c r="C83"/>
  <c r="E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3"/>
  <c r="F5"/>
  <c r="F4"/>
  <c r="F3"/>
  <c r="D55" i="3"/>
</calcChain>
</file>

<file path=xl/sharedStrings.xml><?xml version="1.0" encoding="utf-8"?>
<sst xmlns="http://schemas.openxmlformats.org/spreadsheetml/2006/main" count="214" uniqueCount="115">
  <si>
    <t>NOMINATIVI</t>
  </si>
  <si>
    <t>N. ORE</t>
  </si>
  <si>
    <t>N. DOCENTI</t>
  </si>
  <si>
    <t>TOTALE ORE</t>
  </si>
  <si>
    <t>FIS L.DIP.</t>
  </si>
  <si>
    <t>1ti</t>
  </si>
  <si>
    <t>Collaboratore Dirigente scolastico</t>
  </si>
  <si>
    <t>Coordinatori di Plesso</t>
  </si>
  <si>
    <t>Coordinatori di Classe</t>
  </si>
  <si>
    <t>TOTALE LORDO DIPENDENTE</t>
  </si>
  <si>
    <t>AREA</t>
  </si>
  <si>
    <t>OBIETTIVI</t>
  </si>
  <si>
    <t xml:space="preserve">LA RSU D'ISTITUTO </t>
  </si>
  <si>
    <t>PARTE PUBBLICA</t>
  </si>
  <si>
    <t>Commissione orario</t>
  </si>
  <si>
    <t>Referenti sicurezza SPP</t>
  </si>
  <si>
    <t xml:space="preserve">TOTALE FIS </t>
  </si>
  <si>
    <t>IL DIRIGENTE SCOLASTICO</t>
  </si>
  <si>
    <t>Madioni Angela</t>
  </si>
  <si>
    <t>Referenti sicurezza Primo Soccorso</t>
  </si>
  <si>
    <t>Tutor neo immessi</t>
  </si>
  <si>
    <t xml:space="preserve"> </t>
  </si>
  <si>
    <t>LEGENDA CRITERI FONDO RESPONSABILI PLESSO</t>
  </si>
  <si>
    <t xml:space="preserve">INFANZIA </t>
  </si>
  <si>
    <t xml:space="preserve">QUOTA BASE 20 ORE </t>
  </si>
  <si>
    <t xml:space="preserve">(4 ore per classe/ sez) </t>
  </si>
  <si>
    <t xml:space="preserve">PRIMARIA </t>
  </si>
  <si>
    <t xml:space="preserve">QUOTA BASE 25 ORE </t>
  </si>
  <si>
    <t xml:space="preserve">SECONDARIA </t>
  </si>
  <si>
    <t>prim</t>
  </si>
  <si>
    <t>PA</t>
  </si>
  <si>
    <t>CAP</t>
  </si>
  <si>
    <t>RM</t>
  </si>
  <si>
    <t>sec</t>
  </si>
  <si>
    <t>RE</t>
  </si>
  <si>
    <t>inf</t>
  </si>
  <si>
    <t>CAV</t>
  </si>
  <si>
    <t>Gruppo DA SEGNO AL TESTO  dislessia</t>
  </si>
  <si>
    <t>Gruppo prove invalsi</t>
  </si>
  <si>
    <t xml:space="preserve">Porto Azzurro,   </t>
  </si>
  <si>
    <t>Piera Perruccio per SNALS</t>
  </si>
  <si>
    <t>Sabrina Gentili per CISL</t>
  </si>
  <si>
    <t>Responsabile materiale didat.</t>
  </si>
  <si>
    <t>Responsabile laboratorio informatica/LIM</t>
  </si>
  <si>
    <t>Responsabili biblioteca/docenti e alunni</t>
  </si>
  <si>
    <t>commissione continuità e curricoli verticali</t>
  </si>
  <si>
    <t>Responsabile lab. Musica</t>
  </si>
  <si>
    <t>5 ti</t>
  </si>
  <si>
    <t>Referente legalità e bullismo</t>
  </si>
  <si>
    <t>Animatore digitale</t>
  </si>
  <si>
    <t>Nucleo autovalutazione istituto RAV - PDM</t>
  </si>
  <si>
    <t>ATTIVITA’ DOCENTI 2023-24</t>
  </si>
  <si>
    <t>Responsabile lab. Arte</t>
  </si>
  <si>
    <t>Referente PEZ / ASL</t>
  </si>
  <si>
    <t>1td</t>
  </si>
  <si>
    <t xml:space="preserve">3ti </t>
  </si>
  <si>
    <t>3ti</t>
  </si>
  <si>
    <t xml:space="preserve"> 3ti</t>
  </si>
  <si>
    <t>Resp. materiale didattico/Biblioteca</t>
  </si>
  <si>
    <t>2ti + 1td</t>
  </si>
  <si>
    <t>5ti + 1td</t>
  </si>
  <si>
    <t>9ti + 2td</t>
  </si>
  <si>
    <t>5+24</t>
  </si>
  <si>
    <t>4ti</t>
  </si>
  <si>
    <t>6ti</t>
  </si>
  <si>
    <t>Davide Gambero</t>
  </si>
  <si>
    <t>Santoro Maria Laura per ANIEF</t>
  </si>
  <si>
    <t>(8*4)*2</t>
  </si>
  <si>
    <t>ALL. 1 - TABELLA ATTIVITA' AGGIUNTIVE DOCENTI 2024-2025</t>
  </si>
  <si>
    <t>ALL.2 - FUNZIONI STRUMENTALI AL POF 2024-2025</t>
  </si>
  <si>
    <t>AREA 1</t>
  </si>
  <si>
    <t>PTOF - CONTINUITA' - CURRICOLO VERTICALE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</si>
  <si>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Aggiornamento, revisione e integrazione del PTOF 2024/2025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</si>
  <si>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Preparazione e stesura del PTOF 2025/2028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</si>
  <si>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Rilevazione dei Progetti da realizzare sulla base delle delibere del Collegio Docenti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</si>
  <si>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Elaborazione di una versione sintetica del PTOF da utilizzare nella fase delle iscrizioni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</si>
  <si>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Pubblicazione del PTOF sulla piattaforma SIDI e sito web dell’Istituto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</si>
  <si>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Effettuazione del monitoraggio delle attività del P.T.O.F.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</si>
  <si>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Attuazione della continuità nei tre ordini di scuola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</si>
  <si>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Monitoraggio del curricolo verticale nei tre ordini di scuola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</si>
  <si>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Coordinamento nella costruzione, modifica e integrazione del percorso verticale di progettazione per competenze, che preveda forme di valutazione autentica per classi parallele con particolare riguardo alle classi ponte.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</si>
  <si>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Incontri con Docenti scuola infanzia, primaria, secondaria 1°grado per scelta prove comuni per le  verifiche iniziali e finali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</si>
  <si>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Confronto su criteri, indicatori di valutazione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</si>
  <si>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Incontri e definizioni con il DS e/o suoi collaboratori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</si>
  <si>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Collaborazione con le altre Funzioni Strumentali e pianificazione di incontri periodici da verbalizzare e rendicontare al DS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</si>
  <si>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Partecipazione, come rappresentante dell’Istituto, ad iniziative di aggiornamento/formazione inerenti all’area di azione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</si>
  <si>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Rendicontazione al Collegio dei docenti sul lavoro svolto.</t>
    </r>
  </si>
  <si>
    <t>DOCENTI</t>
  </si>
  <si>
    <t>Gentili Sabrina - Ursella Sabrina</t>
  </si>
  <si>
    <t>ALL.2 – INCLUSIONE ED INTEGRAZIONE 2024-2025</t>
  </si>
  <si>
    <t>AREA 2</t>
  </si>
  <si>
    <t>INCLUSIONE ED INTEGRAZIONE</t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</si>
  <si>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>Accoglienza e inserimento degli alunni con Bisogni educativi speciali, dei nuovi insegnanti di sostegno e degli operatori addetti all’assistenza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</si>
  <si>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>Coordinamento delle attività di inserimento e di integrazione degli alunni con Disabilità, DSA o BES.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</si>
  <si>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Promozione, coordinamento e verbalizzazione degli incontri con l’équipe psico-medico-pedagogica e gli operatori scolastici e archiviazione tempestiva del materiale raccolto ed elaborato. 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</si>
  <si>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>Coordinamento nell’aggiornamento della modulistica per la redazione dei PEI e dei PDP.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</si>
  <si>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>Stesura e aggiornamento del PAI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</si>
  <si>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Coordinamento dei gruppi di lavoro attinenti al proprio ambito. 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</si>
  <si>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Promozione di attività di aggiornamento professionale in materia di inclusione. 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</si>
  <si>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Promozione di acquisto di materiale didattico specifico. 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</si>
  <si>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Verifica e monitoraggio periodico degli interventi di integrazione. </t>
    </r>
  </si>
  <si>
    <r>
      <t>·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Interazione con il Dirigente Scolastico, le altre funzioni strumentali, i coordinatori di classe, i collaboratori del Dirigente Scolastico </t>
    </r>
  </si>
  <si>
    <t>COMPENSO TOTALE</t>
  </si>
  <si>
    <t>AREA 3</t>
  </si>
  <si>
    <t>COMUNICAZIONE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</si>
  <si>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Raccolta in forma digitale di materiale progettuale realizzato dai docenti dei vari plessi dell’Istituto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</si>
  <si>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Pubblicazione sul sito della scuola del materiale prodotto, previa autorizzazione del DS.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</si>
  <si>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Supporto ai docenti nella produzione di materiale informatizzato relativo alle pratiche didattiche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</si>
  <si>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Supporto ai docenti supplenti e/o neo-assunti con la produzione di un vademecum sulle principali informazioni relative all’Istituto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</si>
  <si>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Pubblicizzazione interna ed esterna di iniziative e attività organizzate dalla scuola, attraverso i mezzi di comunicazione di massa ed il sito web istituzionale.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</si>
  <si>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Interazione con il Dirigente Scolastico, le altre funzioni strumentali, i coordinatori di classe, i collaboratori del Dirigente Scolastico, il DSGA.</t>
    </r>
  </si>
  <si>
    <t>Manzo Marika – Morisani Vittoria</t>
  </si>
  <si>
    <t>economie</t>
  </si>
  <si>
    <t>N. ORE DA CONTRATTAZIONE</t>
  </si>
  <si>
    <t>N. ORE SVOLTE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</si>
</sst>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25">
    <font>
      <sz val="10"/>
      <name val="Arial"/>
    </font>
    <font>
      <sz val="10"/>
      <name val="Arial"/>
      <family val="2"/>
    </font>
    <font>
      <i/>
      <sz val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sz val="9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10"/>
      <color indexed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7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0" xfId="0" applyFill="1" applyBorder="1"/>
    <xf numFmtId="44" fontId="4" fillId="0" borderId="0" xfId="2" applyFont="1" applyFill="1" applyBorder="1" applyAlignment="1">
      <alignment horizontal="center" vertical="top" wrapText="1"/>
    </xf>
    <xf numFmtId="44" fontId="2" fillId="0" borderId="0" xfId="2" applyFont="1" applyFill="1" applyBorder="1" applyAlignment="1">
      <alignment horizontal="center" vertical="top" wrapText="1"/>
    </xf>
    <xf numFmtId="44" fontId="6" fillId="0" borderId="0" xfId="0" applyNumberFormat="1" applyFont="1" applyFill="1" applyBorder="1"/>
    <xf numFmtId="0" fontId="10" fillId="0" borderId="0" xfId="0" applyFont="1" applyFill="1" applyBorder="1"/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0" xfId="0" applyFont="1"/>
    <xf numFmtId="0" fontId="14" fillId="0" borderId="0" xfId="0" applyFont="1"/>
    <xf numFmtId="0" fontId="15" fillId="0" borderId="3" xfId="0" applyFont="1" applyBorder="1"/>
    <xf numFmtId="44" fontId="9" fillId="0" borderId="0" xfId="0" applyNumberFormat="1" applyFont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16" fillId="0" borderId="9" xfId="0" applyFont="1" applyFill="1" applyBorder="1"/>
    <xf numFmtId="0" fontId="16" fillId="0" borderId="10" xfId="0" applyFont="1" applyFill="1" applyBorder="1"/>
    <xf numFmtId="0" fontId="15" fillId="0" borderId="10" xfId="0" applyFont="1" applyFill="1" applyBorder="1" applyAlignment="1">
      <alignment horizontal="left"/>
    </xf>
    <xf numFmtId="0" fontId="15" fillId="0" borderId="11" xfId="0" applyFont="1" applyFill="1" applyBorder="1"/>
    <xf numFmtId="0" fontId="17" fillId="2" borderId="5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wrapText="1"/>
    </xf>
    <xf numFmtId="0" fontId="13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" fontId="13" fillId="4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 wrapText="1"/>
    </xf>
    <xf numFmtId="44" fontId="5" fillId="0" borderId="0" xfId="2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44" fontId="13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wrapText="1"/>
    </xf>
    <xf numFmtId="44" fontId="13" fillId="4" borderId="1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" fontId="13" fillId="4" borderId="20" xfId="0" applyNumberFormat="1" applyFont="1" applyFill="1" applyBorder="1" applyAlignment="1">
      <alignment horizontal="center" vertical="center" wrapText="1"/>
    </xf>
    <xf numFmtId="44" fontId="13" fillId="4" borderId="21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2" fontId="6" fillId="0" borderId="0" xfId="0" applyNumberFormat="1" applyFont="1"/>
    <xf numFmtId="0" fontId="18" fillId="0" borderId="23" xfId="0" applyFont="1" applyBorder="1" applyAlignment="1">
      <alignment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0" fillId="5" borderId="0" xfId="0" applyFill="1"/>
    <xf numFmtId="0" fontId="0" fillId="0" borderId="23" xfId="0" applyBorder="1"/>
    <xf numFmtId="0" fontId="0" fillId="0" borderId="18" xfId="0" applyBorder="1"/>
    <xf numFmtId="0" fontId="6" fillId="0" borderId="23" xfId="0" applyFont="1" applyBorder="1" applyAlignment="1">
      <alignment horizontal="right"/>
    </xf>
    <xf numFmtId="2" fontId="6" fillId="0" borderId="23" xfId="0" applyNumberFormat="1" applyFont="1" applyBorder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top" wrapText="1"/>
    </xf>
    <xf numFmtId="0" fontId="19" fillId="6" borderId="28" xfId="0" applyFont="1" applyFill="1" applyBorder="1" applyAlignment="1">
      <alignment horizontal="center" vertical="top" wrapText="1"/>
    </xf>
    <xf numFmtId="0" fontId="19" fillId="6" borderId="22" xfId="0" applyFont="1" applyFill="1" applyBorder="1" applyAlignment="1">
      <alignment horizontal="center" vertical="top" wrapText="1"/>
    </xf>
    <xf numFmtId="0" fontId="19" fillId="7" borderId="28" xfId="0" applyFont="1" applyFill="1" applyBorder="1" applyAlignment="1">
      <alignment horizontal="center" vertical="top" wrapText="1"/>
    </xf>
    <xf numFmtId="0" fontId="19" fillId="7" borderId="22" xfId="0" applyFont="1" applyFill="1" applyBorder="1" applyAlignment="1">
      <alignment horizontal="center" vertical="top" wrapText="1"/>
    </xf>
    <xf numFmtId="0" fontId="19" fillId="8" borderId="28" xfId="0" applyFont="1" applyFill="1" applyBorder="1" applyAlignment="1">
      <alignment horizontal="center" vertical="top" wrapText="1"/>
    </xf>
    <xf numFmtId="0" fontId="19" fillId="8" borderId="22" xfId="0" applyFont="1" applyFill="1" applyBorder="1" applyAlignment="1">
      <alignment horizontal="center" vertical="top" wrapText="1"/>
    </xf>
    <xf numFmtId="0" fontId="13" fillId="4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44" fontId="5" fillId="0" borderId="8" xfId="2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justify" vertical="top" wrapText="1"/>
    </xf>
    <xf numFmtId="0" fontId="5" fillId="0" borderId="10" xfId="0" applyFont="1" applyFill="1" applyBorder="1" applyAlignment="1">
      <alignment horizontal="center" wrapText="1"/>
    </xf>
    <xf numFmtId="1" fontId="5" fillId="0" borderId="10" xfId="0" applyNumberFormat="1" applyFont="1" applyFill="1" applyBorder="1" applyAlignment="1">
      <alignment horizontal="center" wrapText="1"/>
    </xf>
    <xf numFmtId="44" fontId="5" fillId="0" borderId="11" xfId="2" applyFont="1" applyFill="1" applyBorder="1" applyAlignment="1">
      <alignment horizontal="right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wrapText="1"/>
    </xf>
    <xf numFmtId="44" fontId="5" fillId="0" borderId="29" xfId="2" applyFont="1" applyFill="1" applyBorder="1" applyAlignment="1">
      <alignment horizontal="right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44" fontId="5" fillId="0" borderId="6" xfId="2" applyFont="1" applyFill="1" applyBorder="1" applyAlignment="1">
      <alignment horizontal="right" wrapText="1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wrapText="1"/>
    </xf>
    <xf numFmtId="1" fontId="5" fillId="0" borderId="13" xfId="0" applyNumberFormat="1" applyFont="1" applyFill="1" applyBorder="1" applyAlignment="1">
      <alignment horizontal="center" wrapText="1"/>
    </xf>
    <xf numFmtId="44" fontId="5" fillId="0" borderId="19" xfId="2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44" fontId="5" fillId="0" borderId="19" xfId="2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center" vertical="center" wrapText="1"/>
    </xf>
    <xf numFmtId="1" fontId="5" fillId="0" borderId="30" xfId="0" applyNumberFormat="1" applyFont="1" applyFill="1" applyBorder="1" applyAlignment="1">
      <alignment horizontal="center" vertical="center" wrapText="1"/>
    </xf>
    <xf numFmtId="44" fontId="5" fillId="0" borderId="31" xfId="2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right"/>
    </xf>
    <xf numFmtId="0" fontId="16" fillId="0" borderId="3" xfId="0" applyFont="1" applyFill="1" applyBorder="1"/>
    <xf numFmtId="0" fontId="15" fillId="0" borderId="3" xfId="0" applyFont="1" applyFill="1" applyBorder="1"/>
    <xf numFmtId="0" fontId="16" fillId="0" borderId="8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/>
    </xf>
    <xf numFmtId="0" fontId="5" fillId="3" borderId="3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5" fillId="0" borderId="5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3" borderId="7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wrapText="1" indent="1"/>
    </xf>
    <xf numFmtId="0" fontId="20" fillId="0" borderId="0" xfId="0" applyFont="1" applyBorder="1" applyAlignment="1">
      <alignment horizontal="left" wrapText="1" indent="1"/>
    </xf>
    <xf numFmtId="0" fontId="20" fillId="0" borderId="48" xfId="0" applyFont="1" applyBorder="1" applyAlignment="1">
      <alignment horizontal="left" wrapText="1" indent="1"/>
    </xf>
    <xf numFmtId="0" fontId="19" fillId="0" borderId="38" xfId="0" applyFont="1" applyBorder="1" applyAlignment="1">
      <alignment horizontal="center" vertical="top" wrapText="1"/>
    </xf>
    <xf numFmtId="0" fontId="19" fillId="0" borderId="50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49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49" xfId="0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20" fillId="0" borderId="33" xfId="0" applyFont="1" applyBorder="1" applyAlignment="1">
      <alignment horizontal="left" wrapText="1" indent="1"/>
    </xf>
    <xf numFmtId="0" fontId="20" fillId="0" borderId="34" xfId="0" applyFont="1" applyBorder="1" applyAlignment="1">
      <alignment horizontal="left" wrapText="1" indent="1"/>
    </xf>
    <xf numFmtId="0" fontId="20" fillId="0" borderId="35" xfId="0" applyFont="1" applyBorder="1" applyAlignment="1">
      <alignment horizontal="left" wrapText="1" indent="1"/>
    </xf>
    <xf numFmtId="0" fontId="20" fillId="0" borderId="32" xfId="0" applyFont="1" applyBorder="1" applyAlignment="1">
      <alignment horizontal="left" wrapText="1" indent="1"/>
    </xf>
    <xf numFmtId="0" fontId="20" fillId="0" borderId="20" xfId="0" applyFont="1" applyBorder="1" applyAlignment="1">
      <alignment horizontal="left" wrapText="1" indent="1"/>
    </xf>
    <xf numFmtId="0" fontId="20" fillId="0" borderId="21" xfId="0" applyFont="1" applyBorder="1" applyAlignment="1">
      <alignment horizontal="left" wrapText="1" indent="1"/>
    </xf>
    <xf numFmtId="0" fontId="22" fillId="0" borderId="33" xfId="0" applyFont="1" applyBorder="1" applyAlignment="1">
      <alignment horizontal="left" wrapText="1" indent="1"/>
    </xf>
    <xf numFmtId="0" fontId="22" fillId="0" borderId="34" xfId="0" applyFont="1" applyBorder="1" applyAlignment="1">
      <alignment horizontal="left" wrapText="1" indent="1"/>
    </xf>
    <xf numFmtId="0" fontId="22" fillId="0" borderId="35" xfId="0" applyFont="1" applyBorder="1" applyAlignment="1">
      <alignment horizontal="left" wrapText="1" indent="1"/>
    </xf>
    <xf numFmtId="0" fontId="22" fillId="0" borderId="18" xfId="0" applyFont="1" applyBorder="1" applyAlignment="1">
      <alignment horizontal="left" wrapText="1" indent="1"/>
    </xf>
    <xf numFmtId="0" fontId="22" fillId="0" borderId="0" xfId="0" applyFont="1" applyBorder="1" applyAlignment="1">
      <alignment horizontal="left" wrapText="1" indent="1"/>
    </xf>
    <xf numFmtId="0" fontId="22" fillId="0" borderId="48" xfId="0" applyFont="1" applyBorder="1" applyAlignment="1">
      <alignment horizontal="left" wrapText="1" indent="1"/>
    </xf>
    <xf numFmtId="0" fontId="22" fillId="0" borderId="18" xfId="0" applyFont="1" applyBorder="1" applyAlignment="1">
      <alignment horizontal="left" wrapText="1" indent="2"/>
    </xf>
    <xf numFmtId="0" fontId="22" fillId="0" borderId="0" xfId="0" applyFont="1" applyBorder="1" applyAlignment="1">
      <alignment horizontal="left" wrapText="1" indent="2"/>
    </xf>
    <xf numFmtId="0" fontId="22" fillId="0" borderId="48" xfId="0" applyFont="1" applyBorder="1" applyAlignment="1">
      <alignment horizontal="left" wrapText="1" indent="2"/>
    </xf>
    <xf numFmtId="0" fontId="22" fillId="0" borderId="32" xfId="0" applyFont="1" applyBorder="1" applyAlignment="1">
      <alignment horizontal="left" wrapText="1" indent="2"/>
    </xf>
    <xf numFmtId="0" fontId="22" fillId="0" borderId="20" xfId="0" applyFont="1" applyBorder="1" applyAlignment="1">
      <alignment horizontal="left" wrapText="1" indent="2"/>
    </xf>
    <xf numFmtId="0" fontId="22" fillId="0" borderId="21" xfId="0" applyFont="1" applyBorder="1" applyAlignment="1">
      <alignment horizontal="left" wrapText="1" indent="2"/>
    </xf>
    <xf numFmtId="0" fontId="22" fillId="0" borderId="32" xfId="0" applyFont="1" applyBorder="1" applyAlignment="1">
      <alignment horizontal="left" wrapText="1" indent="1"/>
    </xf>
    <xf numFmtId="0" fontId="22" fillId="0" borderId="20" xfId="0" applyFont="1" applyBorder="1" applyAlignment="1">
      <alignment horizontal="left" wrapText="1" indent="1"/>
    </xf>
    <xf numFmtId="0" fontId="22" fillId="0" borderId="21" xfId="0" applyFont="1" applyBorder="1" applyAlignment="1">
      <alignment horizontal="left" wrapText="1" indent="1"/>
    </xf>
    <xf numFmtId="0" fontId="22" fillId="0" borderId="33" xfId="0" applyFont="1" applyBorder="1" applyAlignment="1">
      <alignment horizontal="left" wrapText="1" indent="2"/>
    </xf>
    <xf numFmtId="0" fontId="22" fillId="0" borderId="34" xfId="0" applyFont="1" applyBorder="1" applyAlignment="1">
      <alignment horizontal="left" wrapText="1" indent="2"/>
    </xf>
    <xf numFmtId="0" fontId="22" fillId="0" borderId="35" xfId="0" applyFont="1" applyBorder="1" applyAlignment="1">
      <alignment horizontal="left" wrapText="1" indent="2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zoomScale="150" zoomScaleNormal="100" workbookViewId="0">
      <selection activeCell="D51" sqref="D51"/>
    </sheetView>
  </sheetViews>
  <sheetFormatPr defaultRowHeight="12.75"/>
  <cols>
    <col min="1" max="1" width="23.5703125" customWidth="1"/>
    <col min="2" max="2" width="14.85546875" customWidth="1"/>
    <col min="3" max="3" width="14.5703125" customWidth="1"/>
    <col min="4" max="4" width="6.42578125" bestFit="1" customWidth="1"/>
    <col min="6" max="7" width="12.28515625" bestFit="1" customWidth="1"/>
    <col min="8" max="8" width="10.85546875" bestFit="1" customWidth="1"/>
  </cols>
  <sheetData>
    <row r="1" spans="1:7" ht="15" customHeight="1" thickBot="1">
      <c r="A1" s="142" t="s">
        <v>68</v>
      </c>
      <c r="B1" s="143"/>
      <c r="C1" s="143"/>
      <c r="D1" s="140"/>
      <c r="E1" s="140"/>
      <c r="F1" s="1"/>
    </row>
    <row r="2" spans="1:7" ht="27" customHeight="1">
      <c r="A2" s="27" t="s">
        <v>51</v>
      </c>
      <c r="B2" s="26" t="s">
        <v>113</v>
      </c>
      <c r="C2" s="26" t="s">
        <v>114</v>
      </c>
      <c r="D2" s="42"/>
      <c r="E2" s="42"/>
    </row>
    <row r="3" spans="1:7" ht="12.75" customHeight="1">
      <c r="A3" s="29" t="s">
        <v>6</v>
      </c>
      <c r="B3" s="82">
        <v>169</v>
      </c>
      <c r="C3" s="82"/>
      <c r="D3" s="3"/>
      <c r="E3" s="3"/>
    </row>
    <row r="4" spans="1:7" ht="12.75" customHeight="1" thickBot="1">
      <c r="A4" s="29" t="s">
        <v>6</v>
      </c>
      <c r="B4" s="86">
        <v>119</v>
      </c>
      <c r="C4" s="86"/>
      <c r="D4" s="3"/>
      <c r="E4" s="3"/>
    </row>
    <row r="5" spans="1:7" ht="15" customHeight="1">
      <c r="A5" s="144" t="s">
        <v>7</v>
      </c>
      <c r="B5" s="90">
        <v>24</v>
      </c>
      <c r="C5" s="91"/>
      <c r="D5" s="3"/>
      <c r="E5" s="3"/>
    </row>
    <row r="6" spans="1:7" ht="14.25" customHeight="1">
      <c r="A6" s="144"/>
      <c r="B6" s="95">
        <v>24</v>
      </c>
      <c r="C6" s="82"/>
      <c r="D6" s="3"/>
      <c r="E6" s="3"/>
    </row>
    <row r="7" spans="1:7" ht="12.75" customHeight="1">
      <c r="A7" s="144"/>
      <c r="B7" s="95">
        <v>32</v>
      </c>
      <c r="C7" s="82"/>
      <c r="D7" s="3"/>
      <c r="E7" s="3"/>
    </row>
    <row r="8" spans="1:7" ht="12.75" customHeight="1">
      <c r="A8" s="144"/>
      <c r="B8" s="95">
        <v>24</v>
      </c>
      <c r="C8" s="82"/>
      <c r="D8" s="3"/>
      <c r="E8" s="3"/>
    </row>
    <row r="9" spans="1:7" ht="15" customHeight="1" thickBot="1">
      <c r="A9" s="144"/>
      <c r="B9" s="97">
        <v>32</v>
      </c>
      <c r="C9" s="86"/>
      <c r="D9" s="3"/>
      <c r="E9" s="3"/>
    </row>
    <row r="10" spans="1:7" ht="10.5" customHeight="1">
      <c r="A10" s="144"/>
      <c r="B10" s="90">
        <v>57</v>
      </c>
      <c r="C10" s="91"/>
      <c r="D10" s="3"/>
      <c r="E10" s="3"/>
    </row>
    <row r="11" spans="1:7" ht="13.5" customHeight="1">
      <c r="A11" s="144"/>
      <c r="B11" s="95">
        <v>57</v>
      </c>
      <c r="C11" s="82"/>
      <c r="D11" s="3"/>
      <c r="E11" s="3"/>
    </row>
    <row r="12" spans="1:7" ht="14.25" customHeight="1" thickBot="1">
      <c r="A12" s="144"/>
      <c r="B12" s="97">
        <v>49</v>
      </c>
      <c r="C12" s="86"/>
      <c r="D12" s="3"/>
      <c r="E12" s="3"/>
    </row>
    <row r="13" spans="1:7" ht="12" customHeight="1" thickBot="1">
      <c r="A13" s="144"/>
      <c r="B13" s="90">
        <v>45</v>
      </c>
      <c r="C13" s="86"/>
      <c r="D13" s="3"/>
      <c r="E13" s="3"/>
    </row>
    <row r="14" spans="1:7" ht="12.75" customHeight="1" thickBot="1">
      <c r="A14" s="144"/>
      <c r="B14" s="95">
        <v>45</v>
      </c>
      <c r="C14" s="86"/>
      <c r="D14" s="3"/>
      <c r="E14" s="3"/>
    </row>
    <row r="15" spans="1:7" ht="12" customHeight="1" thickBot="1">
      <c r="A15" s="144"/>
      <c r="B15" s="97">
        <v>45</v>
      </c>
      <c r="C15" s="86"/>
      <c r="D15" s="3"/>
      <c r="E15" s="3"/>
    </row>
    <row r="16" spans="1:7" ht="12" customHeight="1">
      <c r="A16" s="145" t="s">
        <v>8</v>
      </c>
      <c r="B16" s="90">
        <v>13</v>
      </c>
      <c r="C16" s="91"/>
      <c r="D16" s="3"/>
      <c r="E16" s="3"/>
      <c r="G16" s="13"/>
    </row>
    <row r="17" spans="1:7">
      <c r="A17" s="146"/>
      <c r="B17" s="90">
        <v>13</v>
      </c>
      <c r="C17" s="91"/>
      <c r="D17" s="3"/>
      <c r="E17" s="3"/>
    </row>
    <row r="18" spans="1:7">
      <c r="A18" s="146"/>
      <c r="B18" s="90">
        <v>13</v>
      </c>
      <c r="C18" s="91"/>
      <c r="D18" s="3"/>
      <c r="E18" s="3"/>
    </row>
    <row r="19" spans="1:7">
      <c r="A19" s="146"/>
      <c r="B19" s="90">
        <v>13</v>
      </c>
      <c r="C19" s="91"/>
      <c r="D19" s="3"/>
      <c r="E19" s="3"/>
    </row>
    <row r="20" spans="1:7" ht="13.5" thickBot="1">
      <c r="A20" s="146"/>
      <c r="B20" s="97">
        <v>13</v>
      </c>
      <c r="C20" s="86"/>
      <c r="D20" s="3"/>
      <c r="E20" s="3"/>
      <c r="G20" t="s">
        <v>21</v>
      </c>
    </row>
    <row r="21" spans="1:7">
      <c r="A21" s="146"/>
      <c r="B21" s="90">
        <v>13</v>
      </c>
      <c r="C21" s="91"/>
      <c r="D21" s="3"/>
      <c r="E21" s="3"/>
    </row>
    <row r="22" spans="1:7">
      <c r="A22" s="146"/>
      <c r="B22" s="90">
        <v>13</v>
      </c>
      <c r="C22" s="91"/>
      <c r="D22" s="3"/>
      <c r="E22" s="3"/>
    </row>
    <row r="23" spans="1:7">
      <c r="A23" s="146"/>
      <c r="B23" s="90">
        <v>13</v>
      </c>
      <c r="C23" s="91"/>
      <c r="D23" s="3"/>
      <c r="E23" s="3"/>
    </row>
    <row r="24" spans="1:7">
      <c r="A24" s="146"/>
      <c r="B24" s="90">
        <v>13</v>
      </c>
      <c r="C24" s="91"/>
      <c r="D24" s="3"/>
      <c r="E24" s="3"/>
    </row>
    <row r="25" spans="1:7" ht="13.5" thickBot="1">
      <c r="A25" s="146"/>
      <c r="B25" s="97">
        <v>13</v>
      </c>
      <c r="C25" s="86"/>
      <c r="D25" s="3"/>
      <c r="E25" s="3"/>
    </row>
    <row r="26" spans="1:7">
      <c r="A26" s="146"/>
      <c r="B26" s="90">
        <v>13</v>
      </c>
      <c r="C26" s="91"/>
      <c r="D26" s="3"/>
      <c r="E26" s="3"/>
    </row>
    <row r="27" spans="1:7">
      <c r="A27" s="146"/>
      <c r="B27" s="90">
        <v>13</v>
      </c>
      <c r="C27" s="91"/>
      <c r="D27" s="3"/>
      <c r="E27" s="3"/>
    </row>
    <row r="28" spans="1:7">
      <c r="A28" s="146"/>
      <c r="B28" s="90">
        <v>13</v>
      </c>
      <c r="C28" s="91"/>
      <c r="D28" s="3"/>
      <c r="E28" s="3"/>
    </row>
    <row r="29" spans="1:7">
      <c r="A29" s="146"/>
      <c r="B29" s="90">
        <v>13</v>
      </c>
      <c r="C29" s="91"/>
      <c r="D29" s="3"/>
      <c r="E29" s="3"/>
    </row>
    <row r="30" spans="1:7" ht="13.5" thickBot="1">
      <c r="A30" s="147"/>
      <c r="B30" s="97">
        <v>13</v>
      </c>
      <c r="C30" s="86"/>
      <c r="D30" s="3"/>
      <c r="E30" s="3"/>
    </row>
    <row r="31" spans="1:7" ht="10.5" customHeight="1">
      <c r="A31" s="141" t="s">
        <v>14</v>
      </c>
      <c r="B31" s="90">
        <v>25</v>
      </c>
      <c r="C31" s="91"/>
      <c r="D31" s="3"/>
      <c r="E31" s="3"/>
    </row>
    <row r="32" spans="1:7" ht="11.25" customHeight="1">
      <c r="A32" s="141"/>
      <c r="B32" s="95">
        <v>25</v>
      </c>
      <c r="C32" s="91"/>
      <c r="D32" s="3"/>
      <c r="E32" s="3"/>
    </row>
    <row r="33" spans="1:5" ht="9.75" customHeight="1">
      <c r="A33" s="141"/>
      <c r="B33" s="95">
        <v>25</v>
      </c>
      <c r="C33" s="91"/>
      <c r="D33" s="3"/>
      <c r="E33" s="3"/>
    </row>
    <row r="34" spans="1:5" ht="12" customHeight="1" thickBot="1">
      <c r="A34" s="141"/>
      <c r="B34" s="97">
        <v>5</v>
      </c>
      <c r="C34" s="86"/>
      <c r="D34" s="3"/>
      <c r="E34" s="3"/>
    </row>
    <row r="35" spans="1:5" ht="12" customHeight="1" thickBot="1">
      <c r="A35" s="37" t="s">
        <v>53</v>
      </c>
      <c r="B35" s="100">
        <v>28</v>
      </c>
      <c r="C35" s="101"/>
      <c r="D35" s="3"/>
      <c r="E35" s="3"/>
    </row>
    <row r="36" spans="1:5" ht="12" customHeight="1">
      <c r="A36" s="37" t="s">
        <v>52</v>
      </c>
      <c r="B36" s="90">
        <v>7</v>
      </c>
      <c r="C36" s="91"/>
      <c r="D36" s="3"/>
      <c r="E36" s="3"/>
    </row>
    <row r="37" spans="1:5" ht="12" customHeight="1">
      <c r="A37" s="37" t="s">
        <v>46</v>
      </c>
      <c r="B37" s="104">
        <v>9</v>
      </c>
      <c r="C37" s="82"/>
      <c r="D37" s="3"/>
      <c r="E37" s="3"/>
    </row>
    <row r="38" spans="1:5" ht="13.5" customHeight="1">
      <c r="A38" s="37" t="s">
        <v>46</v>
      </c>
      <c r="B38" s="105">
        <v>9</v>
      </c>
      <c r="C38" s="82"/>
      <c r="D38" s="3"/>
      <c r="E38" s="3"/>
    </row>
    <row r="39" spans="1:5" ht="13.5" customHeight="1">
      <c r="A39" s="29" t="s">
        <v>42</v>
      </c>
      <c r="B39" s="82">
        <v>8</v>
      </c>
      <c r="C39" s="82"/>
      <c r="D39" s="3"/>
      <c r="E39" s="3"/>
    </row>
    <row r="40" spans="1:5" ht="14.25" customHeight="1">
      <c r="A40" s="29" t="s">
        <v>42</v>
      </c>
      <c r="B40" s="82">
        <v>6</v>
      </c>
      <c r="C40" s="82"/>
      <c r="D40" s="3"/>
      <c r="E40" s="3"/>
    </row>
    <row r="41" spans="1:5" ht="13.5" customHeight="1">
      <c r="A41" s="29" t="s">
        <v>58</v>
      </c>
      <c r="B41" s="82">
        <v>6</v>
      </c>
      <c r="C41" s="82"/>
      <c r="D41" s="3"/>
      <c r="E41" s="3"/>
    </row>
    <row r="42" spans="1:5" ht="15" customHeight="1" thickBot="1">
      <c r="A42" s="29" t="s">
        <v>44</v>
      </c>
      <c r="B42" s="86">
        <v>6</v>
      </c>
      <c r="C42" s="86"/>
      <c r="D42" s="3"/>
      <c r="E42" s="3"/>
    </row>
    <row r="43" spans="1:5" ht="25.5" customHeight="1" thickBot="1">
      <c r="A43" s="29" t="s">
        <v>37</v>
      </c>
      <c r="B43" s="106" t="s">
        <v>62</v>
      </c>
      <c r="C43" s="106"/>
      <c r="D43" s="44"/>
      <c r="E43" s="41"/>
    </row>
    <row r="44" spans="1:5" s="10" customFormat="1" ht="12" customHeight="1" thickBot="1">
      <c r="A44" s="28" t="s">
        <v>48</v>
      </c>
      <c r="B44" s="101">
        <v>19</v>
      </c>
      <c r="C44" s="101"/>
      <c r="D44" s="44"/>
      <c r="E44" s="41"/>
    </row>
    <row r="45" spans="1:5" s="10" customFormat="1" ht="18" customHeight="1" thickBot="1">
      <c r="A45" s="29" t="s">
        <v>20</v>
      </c>
      <c r="B45" s="101">
        <v>7</v>
      </c>
      <c r="C45" s="101"/>
      <c r="D45" s="44"/>
      <c r="E45" s="41"/>
    </row>
    <row r="46" spans="1:5" s="10" customFormat="1" ht="25.5" customHeight="1" thickBot="1">
      <c r="A46" s="28" t="s">
        <v>43</v>
      </c>
      <c r="B46" s="101">
        <v>10</v>
      </c>
      <c r="C46" s="101"/>
      <c r="D46" s="44"/>
      <c r="E46" s="41"/>
    </row>
    <row r="47" spans="1:5" s="13" customFormat="1" ht="38.25" customHeight="1" thickBot="1">
      <c r="A47" s="29" t="s">
        <v>19</v>
      </c>
      <c r="B47" s="106">
        <v>5</v>
      </c>
      <c r="C47" s="106"/>
      <c r="D47" s="44"/>
      <c r="E47" s="41"/>
    </row>
    <row r="48" spans="1:5" s="13" customFormat="1" ht="38.25" customHeight="1" thickBot="1">
      <c r="A48" s="29" t="s">
        <v>15</v>
      </c>
      <c r="B48" s="106">
        <v>5</v>
      </c>
      <c r="C48" s="106"/>
      <c r="D48" s="44"/>
      <c r="E48" s="41"/>
    </row>
    <row r="49" spans="1:8" s="14" customFormat="1" ht="13.5" thickBot="1">
      <c r="A49" s="30" t="s">
        <v>38</v>
      </c>
      <c r="B49" s="106" t="s">
        <v>67</v>
      </c>
      <c r="C49" s="106"/>
      <c r="D49" s="44"/>
      <c r="E49" s="41"/>
    </row>
    <row r="50" spans="1:8" s="14" customFormat="1" ht="29.25" customHeight="1" thickBot="1">
      <c r="A50" s="30" t="s">
        <v>49</v>
      </c>
      <c r="B50" s="106">
        <v>18</v>
      </c>
      <c r="C50" s="106"/>
      <c r="D50" s="44"/>
      <c r="E50" s="41"/>
    </row>
    <row r="51" spans="1:8" s="13" customFormat="1" ht="39" customHeight="1">
      <c r="A51" s="127" t="s">
        <v>50</v>
      </c>
      <c r="B51" s="136">
        <v>10</v>
      </c>
      <c r="C51" s="136"/>
      <c r="D51" s="44"/>
      <c r="E51" s="41"/>
    </row>
    <row r="52" spans="1:8" s="13" customFormat="1" ht="37.5" customHeight="1">
      <c r="A52" s="137" t="s">
        <v>45</v>
      </c>
      <c r="B52" s="104">
        <v>40</v>
      </c>
      <c r="C52" s="104"/>
      <c r="D52" s="44"/>
      <c r="E52" s="41"/>
    </row>
    <row r="53" spans="1:8" ht="11.25" customHeight="1">
      <c r="A53" s="124"/>
      <c r="B53" s="128"/>
      <c r="C53" s="128"/>
      <c r="D53" s="45"/>
      <c r="E53" s="43"/>
      <c r="F53" s="2"/>
      <c r="G53" s="2"/>
    </row>
    <row r="54" spans="1:8" ht="11.25" customHeight="1">
      <c r="A54" s="124"/>
      <c r="B54" s="128"/>
      <c r="C54" s="124"/>
      <c r="D54" s="45"/>
      <c r="E54" s="43"/>
      <c r="F54" s="2"/>
      <c r="G54" s="2"/>
    </row>
    <row r="55" spans="1:8" ht="11.25" customHeight="1">
      <c r="A55" s="129"/>
      <c r="B55" s="138"/>
      <c r="C55" s="138"/>
      <c r="D55" s="44"/>
    </row>
    <row r="56" spans="1:8" ht="12.75" customHeight="1">
      <c r="A56" s="130"/>
      <c r="B56" s="138"/>
      <c r="C56" s="138"/>
      <c r="E56" s="2"/>
      <c r="G56" s="2"/>
    </row>
    <row r="57" spans="1:8" ht="11.25" customHeight="1">
      <c r="A57" s="125"/>
      <c r="B57" s="139"/>
      <c r="C57" s="139"/>
      <c r="E57" s="16"/>
    </row>
    <row r="58" spans="1:8" ht="11.25" customHeight="1">
      <c r="A58" s="125"/>
      <c r="B58" s="120"/>
      <c r="C58" s="120"/>
      <c r="E58" s="16"/>
    </row>
    <row r="59" spans="1:8" ht="13.5" customHeight="1">
      <c r="A59" s="125"/>
      <c r="B59" s="138"/>
      <c r="C59" s="138"/>
      <c r="G59" s="2"/>
    </row>
    <row r="60" spans="1:8" ht="11.25" customHeight="1">
      <c r="A60" s="125"/>
      <c r="B60" s="138"/>
      <c r="C60" s="138"/>
    </row>
    <row r="61" spans="1:8" ht="17.25" customHeight="1">
      <c r="A61" s="125"/>
      <c r="B61" s="126"/>
      <c r="C61" s="126"/>
      <c r="F61" s="2"/>
      <c r="G61" s="2"/>
      <c r="H61" s="2"/>
    </row>
    <row r="62" spans="1:8">
      <c r="A62" s="131"/>
      <c r="B62" s="131"/>
      <c r="C62" s="131"/>
      <c r="F62" s="2"/>
      <c r="H62" s="2"/>
    </row>
    <row r="63" spans="1:8" ht="12.75" customHeight="1">
      <c r="A63" s="131"/>
      <c r="B63" s="131"/>
      <c r="C63" s="131"/>
    </row>
    <row r="64" spans="1:8">
      <c r="A64" s="131"/>
      <c r="B64" s="131"/>
      <c r="C64" s="131"/>
    </row>
    <row r="65" spans="1:3">
      <c r="A65" s="131"/>
      <c r="B65" s="131"/>
      <c r="C65" s="131"/>
    </row>
    <row r="66" spans="1:3" ht="16.5">
      <c r="A66" s="132"/>
      <c r="B66" s="133"/>
      <c r="C66" s="133"/>
    </row>
    <row r="67" spans="1:3" ht="16.5">
      <c r="A67" s="132"/>
      <c r="B67" s="133"/>
      <c r="C67" s="133"/>
    </row>
    <row r="68" spans="1:3" ht="16.5">
      <c r="A68" s="132"/>
      <c r="B68" s="133"/>
      <c r="C68" s="134"/>
    </row>
    <row r="69" spans="1:3" ht="16.5">
      <c r="A69" s="132"/>
      <c r="B69" s="133"/>
      <c r="C69" s="134"/>
    </row>
    <row r="70" spans="1:3" ht="16.5">
      <c r="A70" s="132"/>
      <c r="B70" s="133"/>
      <c r="C70" s="134"/>
    </row>
    <row r="71" spans="1:3" ht="16.5">
      <c r="A71" s="132"/>
      <c r="B71" s="133"/>
      <c r="C71" s="134"/>
    </row>
    <row r="72" spans="1:3" ht="16.5">
      <c r="A72" s="132"/>
      <c r="B72" s="133"/>
      <c r="C72" s="134"/>
    </row>
    <row r="73" spans="1:3" ht="16.5">
      <c r="A73" s="132"/>
      <c r="B73" s="133"/>
      <c r="C73" s="134"/>
    </row>
    <row r="74" spans="1:3" ht="16.5">
      <c r="A74" s="132"/>
      <c r="B74" s="133"/>
      <c r="C74" s="134"/>
    </row>
    <row r="75" spans="1:3" ht="16.5">
      <c r="A75" s="132"/>
      <c r="B75" s="133"/>
      <c r="C75" s="134"/>
    </row>
    <row r="76" spans="1:3" ht="16.5">
      <c r="A76" s="132"/>
      <c r="B76" s="133"/>
      <c r="C76" s="134"/>
    </row>
    <row r="77" spans="1:3" ht="16.5">
      <c r="A77" s="135"/>
      <c r="B77" s="135"/>
      <c r="C77" s="134"/>
    </row>
    <row r="78" spans="1:3">
      <c r="A78" s="3"/>
      <c r="B78" s="3"/>
      <c r="C78" s="3"/>
    </row>
    <row r="79" spans="1:3">
      <c r="A79" s="7"/>
      <c r="B79" s="3"/>
      <c r="C79" s="121"/>
    </row>
    <row r="80" spans="1:3">
      <c r="A80" s="122"/>
      <c r="B80" s="3"/>
      <c r="C80" s="121"/>
    </row>
    <row r="81" spans="1:3">
      <c r="A81" s="120"/>
      <c r="B81" s="3"/>
      <c r="C81" s="120"/>
    </row>
    <row r="82" spans="1:3">
      <c r="A82" s="121"/>
      <c r="B82" s="3"/>
      <c r="C82" s="3"/>
    </row>
    <row r="83" spans="1:3">
      <c r="A83" s="120"/>
      <c r="B83" s="3"/>
      <c r="C83" s="3"/>
    </row>
    <row r="84" spans="1:3">
      <c r="A84" s="123"/>
      <c r="B84" s="3"/>
      <c r="C84" s="3"/>
    </row>
    <row r="85" spans="1:3">
      <c r="A85" s="120"/>
      <c r="B85" s="3"/>
      <c r="C85" s="3"/>
    </row>
    <row r="86" spans="1:3">
      <c r="A86" s="120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</sheetData>
  <mergeCells count="10">
    <mergeCell ref="A31:A34"/>
    <mergeCell ref="A1:C1"/>
    <mergeCell ref="A5:A15"/>
    <mergeCell ref="A16:A30"/>
    <mergeCell ref="B55:C55"/>
    <mergeCell ref="B60:C60"/>
    <mergeCell ref="B56:C56"/>
    <mergeCell ref="B57:C57"/>
    <mergeCell ref="B59:C59"/>
    <mergeCell ref="D1:E1"/>
  </mergeCells>
  <phoneticPr fontId="3" type="noConversion"/>
  <pageMargins left="0.31496062992125984" right="0.19685039370078741" top="0.15748031496062992" bottom="0.19685039370078741" header="0.27559055118110237" footer="0.27559055118110237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E34" sqref="E34"/>
    </sheetView>
  </sheetViews>
  <sheetFormatPr defaultRowHeight="12.75"/>
  <cols>
    <col min="1" max="1" width="17.7109375" customWidth="1"/>
    <col min="2" max="2" width="18.140625" customWidth="1"/>
    <col min="3" max="3" width="63.7109375" customWidth="1"/>
  </cols>
  <sheetData>
    <row r="1" spans="1:4" ht="45" customHeight="1" thickBot="1">
      <c r="A1" s="151" t="s">
        <v>69</v>
      </c>
      <c r="B1" s="152"/>
      <c r="C1" s="153"/>
      <c r="D1" s="59">
        <v>3993.43</v>
      </c>
    </row>
    <row r="2" spans="1:4" ht="15.75" thickBot="1">
      <c r="A2" s="55"/>
      <c r="B2" s="56" t="s">
        <v>10</v>
      </c>
      <c r="C2" s="56"/>
    </row>
    <row r="3" spans="1:4" ht="15">
      <c r="A3" s="74" t="s">
        <v>70</v>
      </c>
      <c r="B3" s="154"/>
      <c r="C3" s="156"/>
    </row>
    <row r="4" spans="1:4" ht="60.75" thickBot="1">
      <c r="A4" s="75" t="s">
        <v>71</v>
      </c>
      <c r="B4" s="155"/>
      <c r="C4" s="157"/>
    </row>
    <row r="5" spans="1:4" ht="15.75" thickBot="1">
      <c r="A5" s="55"/>
      <c r="B5" s="56" t="s">
        <v>11</v>
      </c>
      <c r="C5" s="57"/>
    </row>
    <row r="6" spans="1:4" ht="24.75" customHeight="1">
      <c r="A6" s="158" t="s">
        <v>72</v>
      </c>
      <c r="B6" s="159"/>
      <c r="C6" s="160"/>
    </row>
    <row r="7" spans="1:4" ht="15.75" customHeight="1">
      <c r="A7" s="148" t="s">
        <v>73</v>
      </c>
      <c r="B7" s="149"/>
      <c r="C7" s="150"/>
    </row>
    <row r="8" spans="1:4" ht="18.75" customHeight="1">
      <c r="A8" s="148" t="s">
        <v>74</v>
      </c>
      <c r="B8" s="149"/>
      <c r="C8" s="150"/>
    </row>
    <row r="9" spans="1:4" ht="18" customHeight="1">
      <c r="A9" s="148" t="s">
        <v>75</v>
      </c>
      <c r="B9" s="149"/>
      <c r="C9" s="150"/>
    </row>
    <row r="10" spans="1:4" ht="19.5" customHeight="1">
      <c r="A10" s="148" t="s">
        <v>76</v>
      </c>
      <c r="B10" s="149"/>
      <c r="C10" s="150"/>
    </row>
    <row r="11" spans="1:4" ht="20.25" customHeight="1">
      <c r="A11" s="148" t="s">
        <v>77</v>
      </c>
      <c r="B11" s="149"/>
      <c r="C11" s="150"/>
    </row>
    <row r="12" spans="1:4" ht="21.75" customHeight="1">
      <c r="A12" s="148" t="s">
        <v>78</v>
      </c>
      <c r="B12" s="149"/>
      <c r="C12" s="150"/>
    </row>
    <row r="13" spans="1:4" ht="21" customHeight="1">
      <c r="A13" s="148" t="s">
        <v>79</v>
      </c>
      <c r="B13" s="149"/>
      <c r="C13" s="150"/>
    </row>
    <row r="14" spans="1:4" ht="50.25" customHeight="1">
      <c r="A14" s="148" t="s">
        <v>80</v>
      </c>
      <c r="B14" s="149"/>
      <c r="C14" s="150"/>
    </row>
    <row r="15" spans="1:4" ht="33.75" customHeight="1">
      <c r="A15" s="148" t="s">
        <v>81</v>
      </c>
      <c r="B15" s="149"/>
      <c r="C15" s="150"/>
    </row>
    <row r="16" spans="1:4" ht="21" customHeight="1">
      <c r="A16" s="148" t="s">
        <v>82</v>
      </c>
      <c r="B16" s="149"/>
      <c r="C16" s="150"/>
    </row>
    <row r="17" spans="1:5" ht="21" customHeight="1">
      <c r="A17" s="148" t="s">
        <v>83</v>
      </c>
      <c r="B17" s="149"/>
      <c r="C17" s="150"/>
    </row>
    <row r="18" spans="1:5" ht="31.5" customHeight="1">
      <c r="A18" s="148" t="s">
        <v>84</v>
      </c>
      <c r="B18" s="149"/>
      <c r="C18" s="150"/>
    </row>
    <row r="19" spans="1:5" ht="33" customHeight="1">
      <c r="A19" s="148" t="s">
        <v>85</v>
      </c>
      <c r="B19" s="149"/>
      <c r="C19" s="150"/>
    </row>
    <row r="20" spans="1:5" ht="22.5" customHeight="1" thickBot="1">
      <c r="A20" s="161" t="s">
        <v>86</v>
      </c>
      <c r="B20" s="162"/>
      <c r="C20" s="163"/>
    </row>
    <row r="21" spans="1:5" ht="15.75" thickBot="1">
      <c r="A21" s="54"/>
      <c r="B21" s="56" t="s">
        <v>87</v>
      </c>
      <c r="C21" s="61" t="s">
        <v>102</v>
      </c>
    </row>
    <row r="22" spans="1:5" ht="46.5" customHeight="1" thickBot="1">
      <c r="A22" s="60"/>
      <c r="B22" s="60" t="s">
        <v>88</v>
      </c>
      <c r="C22" s="60"/>
      <c r="D22" s="59">
        <v>1500</v>
      </c>
    </row>
    <row r="23" spans="1:5" ht="13.5" thickBot="1">
      <c r="A23" s="64"/>
      <c r="B23" s="64"/>
      <c r="C23" s="64"/>
      <c r="D23" s="64"/>
      <c r="E23" s="64"/>
    </row>
    <row r="24" spans="1:5" ht="15.75" thickBot="1">
      <c r="A24" s="151" t="s">
        <v>89</v>
      </c>
      <c r="B24" s="152"/>
      <c r="C24" s="153"/>
    </row>
    <row r="25" spans="1:5" ht="15.75" thickBot="1">
      <c r="A25" s="55"/>
      <c r="B25" s="56" t="s">
        <v>10</v>
      </c>
      <c r="C25" s="56"/>
    </row>
    <row r="26" spans="1:5" ht="15">
      <c r="A26" s="76" t="s">
        <v>90</v>
      </c>
      <c r="B26" s="154"/>
      <c r="C26" s="156"/>
    </row>
    <row r="27" spans="1:5" ht="30.75" thickBot="1">
      <c r="A27" s="77" t="s">
        <v>91</v>
      </c>
      <c r="B27" s="155"/>
      <c r="C27" s="157"/>
    </row>
    <row r="28" spans="1:5" ht="15.75" thickBot="1">
      <c r="A28" s="55"/>
      <c r="B28" s="56" t="s">
        <v>11</v>
      </c>
      <c r="C28" s="57"/>
    </row>
    <row r="29" spans="1:5" ht="45" customHeight="1">
      <c r="A29" s="164" t="s">
        <v>92</v>
      </c>
      <c r="B29" s="165"/>
      <c r="C29" s="166"/>
    </row>
    <row r="30" spans="1:5" ht="30" customHeight="1">
      <c r="A30" s="167" t="s">
        <v>93</v>
      </c>
      <c r="B30" s="168"/>
      <c r="C30" s="169"/>
    </row>
    <row r="31" spans="1:5" ht="60" customHeight="1">
      <c r="A31" s="167" t="s">
        <v>94</v>
      </c>
      <c r="B31" s="168"/>
      <c r="C31" s="169"/>
    </row>
    <row r="32" spans="1:5" ht="30" customHeight="1">
      <c r="A32" s="167" t="s">
        <v>95</v>
      </c>
      <c r="B32" s="168"/>
      <c r="C32" s="169"/>
    </row>
    <row r="33" spans="1:5" ht="15" customHeight="1">
      <c r="A33" s="167" t="s">
        <v>96</v>
      </c>
      <c r="B33" s="168"/>
      <c r="C33" s="169"/>
    </row>
    <row r="34" spans="1:5" ht="30" customHeight="1">
      <c r="A34" s="167" t="s">
        <v>97</v>
      </c>
      <c r="B34" s="168"/>
      <c r="C34" s="169"/>
    </row>
    <row r="35" spans="1:5" ht="30" customHeight="1">
      <c r="A35" s="167" t="s">
        <v>98</v>
      </c>
      <c r="B35" s="168"/>
      <c r="C35" s="169"/>
    </row>
    <row r="36" spans="1:5" ht="30" customHeight="1">
      <c r="A36" s="167" t="s">
        <v>99</v>
      </c>
      <c r="B36" s="168"/>
      <c r="C36" s="169"/>
    </row>
    <row r="37" spans="1:5" ht="30" customHeight="1">
      <c r="A37" s="167" t="s">
        <v>100</v>
      </c>
      <c r="B37" s="168"/>
      <c r="C37" s="169"/>
    </row>
    <row r="38" spans="1:5" ht="45" customHeight="1" thickBot="1">
      <c r="A38" s="176" t="s">
        <v>101</v>
      </c>
      <c r="B38" s="177"/>
      <c r="C38" s="178"/>
    </row>
    <row r="39" spans="1:5" ht="15.75" thickBot="1">
      <c r="A39" s="54"/>
      <c r="B39" s="56" t="s">
        <v>87</v>
      </c>
      <c r="C39" s="61" t="s">
        <v>102</v>
      </c>
    </row>
    <row r="40" spans="1:5" ht="15.75" thickBot="1">
      <c r="A40" s="58"/>
      <c r="B40" s="57" t="s">
        <v>18</v>
      </c>
      <c r="C40" s="57"/>
      <c r="D40" s="59">
        <v>1500</v>
      </c>
    </row>
    <row r="41" spans="1:5" ht="13.5" thickBot="1">
      <c r="A41" s="64"/>
      <c r="B41" s="64"/>
      <c r="C41" s="64"/>
      <c r="D41" s="64"/>
      <c r="E41" s="64"/>
    </row>
    <row r="42" spans="1:5" ht="15.75" thickBot="1">
      <c r="A42" s="62"/>
      <c r="B42" s="63" t="s">
        <v>10</v>
      </c>
      <c r="C42" s="63"/>
    </row>
    <row r="43" spans="1:5" ht="15">
      <c r="A43" s="78" t="s">
        <v>103</v>
      </c>
      <c r="B43" s="154"/>
      <c r="C43" s="156"/>
    </row>
    <row r="44" spans="1:5" ht="15.75" thickBot="1">
      <c r="A44" s="79" t="s">
        <v>104</v>
      </c>
      <c r="B44" s="155"/>
      <c r="C44" s="157"/>
    </row>
    <row r="45" spans="1:5" ht="15.75" thickBot="1">
      <c r="A45" s="55"/>
      <c r="B45" s="56" t="s">
        <v>11</v>
      </c>
      <c r="C45" s="57"/>
    </row>
    <row r="46" spans="1:5" ht="15" customHeight="1">
      <c r="A46" s="179" t="s">
        <v>105</v>
      </c>
      <c r="B46" s="180"/>
      <c r="C46" s="181"/>
    </row>
    <row r="47" spans="1:5" ht="15" customHeight="1">
      <c r="A47" s="170" t="s">
        <v>106</v>
      </c>
      <c r="B47" s="171"/>
      <c r="C47" s="172"/>
    </row>
    <row r="48" spans="1:5" ht="15" customHeight="1">
      <c r="A48" s="170" t="s">
        <v>107</v>
      </c>
      <c r="B48" s="171"/>
      <c r="C48" s="172"/>
    </row>
    <row r="49" spans="1:6" ht="30" customHeight="1">
      <c r="A49" s="170" t="s">
        <v>108</v>
      </c>
      <c r="B49" s="171"/>
      <c r="C49" s="172"/>
    </row>
    <row r="50" spans="1:6" ht="30" customHeight="1">
      <c r="A50" s="170" t="s">
        <v>109</v>
      </c>
      <c r="B50" s="171"/>
      <c r="C50" s="172"/>
    </row>
    <row r="51" spans="1:6" ht="30" customHeight="1" thickBot="1">
      <c r="A51" s="173" t="s">
        <v>110</v>
      </c>
      <c r="B51" s="174"/>
      <c r="C51" s="175"/>
    </row>
    <row r="52" spans="1:6" ht="15.75" thickBot="1">
      <c r="A52" s="54"/>
      <c r="B52" s="56" t="s">
        <v>87</v>
      </c>
      <c r="C52" s="61" t="s">
        <v>102</v>
      </c>
      <c r="D52" s="59">
        <v>993.43</v>
      </c>
    </row>
    <row r="53" spans="1:6" ht="30.75" thickBot="1">
      <c r="A53" s="58"/>
      <c r="B53" s="57" t="s">
        <v>111</v>
      </c>
      <c r="C53" s="57"/>
    </row>
    <row r="54" spans="1:6" ht="13.5" thickBot="1"/>
    <row r="55" spans="1:6" ht="13.5" thickBot="1">
      <c r="A55" s="65"/>
      <c r="B55" s="65"/>
      <c r="C55" s="67" t="s">
        <v>9</v>
      </c>
      <c r="D55" s="68">
        <f>D22+D40+D52</f>
        <v>3993.43</v>
      </c>
      <c r="E55" s="66"/>
    </row>
    <row r="57" spans="1:6" ht="13.5" thickBot="1"/>
    <row r="58" spans="1:6" ht="13.5" thickBot="1">
      <c r="A58" s="70" t="s">
        <v>39</v>
      </c>
      <c r="B58" s="69"/>
      <c r="C58" s="186" t="s">
        <v>13</v>
      </c>
      <c r="D58" s="185"/>
      <c r="E58" s="185"/>
      <c r="F58" s="185"/>
    </row>
    <row r="59" spans="1:6" ht="13.5" thickBot="1">
      <c r="A59" s="187" t="s">
        <v>12</v>
      </c>
      <c r="B59" s="188"/>
      <c r="C59" s="184" t="s">
        <v>17</v>
      </c>
      <c r="D59" s="185"/>
      <c r="E59" s="185"/>
      <c r="F59" s="185"/>
    </row>
    <row r="60" spans="1:6">
      <c r="A60" s="72"/>
      <c r="B60" s="71"/>
      <c r="C60" s="189" t="s">
        <v>65</v>
      </c>
      <c r="D60" s="190"/>
      <c r="E60" s="190"/>
      <c r="F60" s="190"/>
    </row>
    <row r="61" spans="1:6" ht="13.5" thickBot="1">
      <c r="A61" s="191" t="s">
        <v>40</v>
      </c>
      <c r="B61" s="192"/>
      <c r="C61" s="73"/>
      <c r="D61" s="48"/>
      <c r="E61" s="48"/>
      <c r="F61" s="48"/>
    </row>
    <row r="62" spans="1:6" ht="13.5" thickBot="1">
      <c r="A62" s="182" t="s">
        <v>66</v>
      </c>
      <c r="B62" s="183"/>
      <c r="C62" s="184"/>
      <c r="D62" s="185"/>
      <c r="E62" s="185"/>
      <c r="F62" s="185"/>
    </row>
    <row r="63" spans="1:6" ht="13.5" thickBot="1">
      <c r="A63" s="182" t="s">
        <v>41</v>
      </c>
      <c r="B63" s="183"/>
      <c r="C63" s="184"/>
      <c r="D63" s="185"/>
      <c r="E63" s="185"/>
      <c r="F63" s="185"/>
    </row>
  </sheetData>
  <mergeCells count="48">
    <mergeCell ref="A63:B63"/>
    <mergeCell ref="C63:F63"/>
    <mergeCell ref="C58:F58"/>
    <mergeCell ref="A59:B59"/>
    <mergeCell ref="C59:F59"/>
    <mergeCell ref="C60:F60"/>
    <mergeCell ref="A61:B61"/>
    <mergeCell ref="A62:B62"/>
    <mergeCell ref="C62:F62"/>
    <mergeCell ref="A51:C51"/>
    <mergeCell ref="A35:C35"/>
    <mergeCell ref="A36:C36"/>
    <mergeCell ref="A37:C37"/>
    <mergeCell ref="A38:C38"/>
    <mergeCell ref="B43:B44"/>
    <mergeCell ref="C43:C44"/>
    <mergeCell ref="A46:C46"/>
    <mergeCell ref="A47:C47"/>
    <mergeCell ref="A48:C48"/>
    <mergeCell ref="A49:C49"/>
    <mergeCell ref="A50:C50"/>
    <mergeCell ref="A34:C34"/>
    <mergeCell ref="A24:C24"/>
    <mergeCell ref="B26:B27"/>
    <mergeCell ref="C26:C27"/>
    <mergeCell ref="A31:C31"/>
    <mergeCell ref="A32:C32"/>
    <mergeCell ref="A33:C33"/>
    <mergeCell ref="A10:C10"/>
    <mergeCell ref="A11:C11"/>
    <mergeCell ref="A19:C19"/>
    <mergeCell ref="A20:C20"/>
    <mergeCell ref="A29:C29"/>
    <mergeCell ref="A30:C30"/>
    <mergeCell ref="A15:C15"/>
    <mergeCell ref="A16:C16"/>
    <mergeCell ref="A17:C17"/>
    <mergeCell ref="A18:C18"/>
    <mergeCell ref="A12:C12"/>
    <mergeCell ref="A13:C13"/>
    <mergeCell ref="A14:C14"/>
    <mergeCell ref="A1:C1"/>
    <mergeCell ref="B3:B4"/>
    <mergeCell ref="C3:C4"/>
    <mergeCell ref="A6:C6"/>
    <mergeCell ref="A7:C7"/>
    <mergeCell ref="A8:C8"/>
    <mergeCell ref="A9:C9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4"/>
  <sheetViews>
    <sheetView topLeftCell="A55" zoomScale="150" zoomScaleNormal="100" workbookViewId="0">
      <selection activeCell="A65" sqref="A65:IV65"/>
    </sheetView>
  </sheetViews>
  <sheetFormatPr defaultRowHeight="12.75"/>
  <cols>
    <col min="1" max="1" width="23.5703125" customWidth="1"/>
    <col min="2" max="2" width="47" bestFit="1" customWidth="1"/>
    <col min="3" max="3" width="7.140625" customWidth="1"/>
    <col min="4" max="4" width="8.7109375" customWidth="1"/>
    <col min="5" max="5" width="7" customWidth="1"/>
    <col min="6" max="6" width="10.42578125" customWidth="1"/>
    <col min="7" max="7" width="6.42578125" bestFit="1" customWidth="1"/>
    <col min="9" max="10" width="12.28515625" bestFit="1" customWidth="1"/>
    <col min="11" max="11" width="10.85546875" bestFit="1" customWidth="1"/>
  </cols>
  <sheetData>
    <row r="1" spans="1:10" ht="15" customHeight="1" thickBot="1">
      <c r="A1" s="142" t="s">
        <v>68</v>
      </c>
      <c r="B1" s="143"/>
      <c r="C1" s="143"/>
      <c r="D1" s="143"/>
      <c r="E1" s="143"/>
      <c r="F1" s="196"/>
      <c r="G1" s="140"/>
      <c r="H1" s="140"/>
      <c r="I1" s="1"/>
    </row>
    <row r="2" spans="1:10" ht="27" customHeight="1">
      <c r="A2" s="27" t="s">
        <v>51</v>
      </c>
      <c r="B2" s="26" t="s">
        <v>0</v>
      </c>
      <c r="C2" s="26" t="s">
        <v>1</v>
      </c>
      <c r="D2" s="26" t="s">
        <v>2</v>
      </c>
      <c r="E2" s="26" t="s">
        <v>3</v>
      </c>
      <c r="F2" s="46" t="s">
        <v>4</v>
      </c>
      <c r="G2" s="42"/>
      <c r="H2" s="42"/>
    </row>
    <row r="3" spans="1:10" ht="12.75" customHeight="1">
      <c r="A3" s="29" t="s">
        <v>6</v>
      </c>
      <c r="B3" s="81"/>
      <c r="C3" s="82">
        <v>169</v>
      </c>
      <c r="D3" s="82" t="s">
        <v>5</v>
      </c>
      <c r="E3" s="83">
        <v>169</v>
      </c>
      <c r="F3" s="84">
        <f>E3*19.25</f>
        <v>3253.25</v>
      </c>
      <c r="G3" s="3"/>
      <c r="H3" s="3"/>
    </row>
    <row r="4" spans="1:10" ht="12.75" customHeight="1" thickBot="1">
      <c r="A4" s="29" t="s">
        <v>6</v>
      </c>
      <c r="B4" s="85"/>
      <c r="C4" s="86">
        <v>119</v>
      </c>
      <c r="D4" s="86" t="s">
        <v>5</v>
      </c>
      <c r="E4" s="87">
        <v>119</v>
      </c>
      <c r="F4" s="88">
        <f t="shared" ref="F4:F52" si="0">E4*19.25</f>
        <v>2290.75</v>
      </c>
      <c r="G4" s="3"/>
      <c r="H4" s="3"/>
    </row>
    <row r="5" spans="1:10" ht="15" customHeight="1">
      <c r="A5" s="144" t="s">
        <v>7</v>
      </c>
      <c r="B5" s="89"/>
      <c r="C5" s="90">
        <v>24</v>
      </c>
      <c r="D5" s="91" t="s">
        <v>5</v>
      </c>
      <c r="E5" s="92">
        <v>24</v>
      </c>
      <c r="F5" s="93">
        <f t="shared" si="0"/>
        <v>462</v>
      </c>
      <c r="G5" s="3"/>
      <c r="H5" s="3"/>
    </row>
    <row r="6" spans="1:10" ht="14.25" customHeight="1">
      <c r="A6" s="144"/>
      <c r="B6" s="94"/>
      <c r="C6" s="95">
        <v>24</v>
      </c>
      <c r="D6" s="82" t="s">
        <v>5</v>
      </c>
      <c r="E6" s="83">
        <v>24</v>
      </c>
      <c r="F6" s="84">
        <f t="shared" si="0"/>
        <v>462</v>
      </c>
      <c r="G6" s="3"/>
      <c r="H6" s="3"/>
    </row>
    <row r="7" spans="1:10" ht="12.75" customHeight="1">
      <c r="A7" s="144"/>
      <c r="B7" s="94"/>
      <c r="C7" s="95">
        <v>32</v>
      </c>
      <c r="D7" s="82" t="s">
        <v>5</v>
      </c>
      <c r="E7" s="83">
        <v>32</v>
      </c>
      <c r="F7" s="84">
        <f t="shared" si="0"/>
        <v>616</v>
      </c>
      <c r="G7" s="3"/>
      <c r="H7" s="3"/>
    </row>
    <row r="8" spans="1:10" ht="12.75" customHeight="1">
      <c r="A8" s="144"/>
      <c r="B8" s="94"/>
      <c r="C8" s="95">
        <v>24</v>
      </c>
      <c r="D8" s="82" t="s">
        <v>5</v>
      </c>
      <c r="E8" s="83">
        <v>24</v>
      </c>
      <c r="F8" s="84">
        <f t="shared" si="0"/>
        <v>462</v>
      </c>
      <c r="G8" s="3"/>
      <c r="H8" s="3"/>
    </row>
    <row r="9" spans="1:10" ht="15" customHeight="1" thickBot="1">
      <c r="A9" s="144"/>
      <c r="B9" s="96"/>
      <c r="C9" s="97">
        <v>32</v>
      </c>
      <c r="D9" s="86" t="s">
        <v>5</v>
      </c>
      <c r="E9" s="87">
        <v>32</v>
      </c>
      <c r="F9" s="88">
        <f t="shared" si="0"/>
        <v>616</v>
      </c>
      <c r="G9" s="3"/>
      <c r="H9" s="3"/>
    </row>
    <row r="10" spans="1:10" ht="10.5" customHeight="1">
      <c r="A10" s="144"/>
      <c r="B10" s="89"/>
      <c r="C10" s="90">
        <v>57</v>
      </c>
      <c r="D10" s="91" t="s">
        <v>5</v>
      </c>
      <c r="E10" s="92">
        <v>57</v>
      </c>
      <c r="F10" s="93">
        <f t="shared" si="0"/>
        <v>1097.25</v>
      </c>
      <c r="G10" s="3"/>
      <c r="H10" s="3"/>
    </row>
    <row r="11" spans="1:10" ht="13.5" customHeight="1">
      <c r="A11" s="144"/>
      <c r="B11" s="94"/>
      <c r="C11" s="95">
        <v>57</v>
      </c>
      <c r="D11" s="82" t="s">
        <v>5</v>
      </c>
      <c r="E11" s="83">
        <v>57</v>
      </c>
      <c r="F11" s="84">
        <f t="shared" si="0"/>
        <v>1097.25</v>
      </c>
      <c r="G11" s="3"/>
      <c r="H11" s="3"/>
    </row>
    <row r="12" spans="1:10" ht="14.25" customHeight="1" thickBot="1">
      <c r="A12" s="144"/>
      <c r="B12" s="96"/>
      <c r="C12" s="97">
        <v>49</v>
      </c>
      <c r="D12" s="86" t="s">
        <v>5</v>
      </c>
      <c r="E12" s="87">
        <v>49</v>
      </c>
      <c r="F12" s="88">
        <f t="shared" si="0"/>
        <v>943.25</v>
      </c>
      <c r="G12" s="3"/>
      <c r="H12" s="3"/>
    </row>
    <row r="13" spans="1:10" ht="12" customHeight="1" thickBot="1">
      <c r="A13" s="144"/>
      <c r="B13" s="89"/>
      <c r="C13" s="90">
        <v>45</v>
      </c>
      <c r="D13" s="86" t="s">
        <v>5</v>
      </c>
      <c r="E13" s="92">
        <v>45</v>
      </c>
      <c r="F13" s="93">
        <f t="shared" si="0"/>
        <v>866.25</v>
      </c>
      <c r="G13" s="3"/>
      <c r="H13" s="3"/>
    </row>
    <row r="14" spans="1:10" ht="12.75" customHeight="1" thickBot="1">
      <c r="A14" s="144"/>
      <c r="B14" s="94"/>
      <c r="C14" s="95">
        <v>45</v>
      </c>
      <c r="D14" s="86" t="s">
        <v>54</v>
      </c>
      <c r="E14" s="83">
        <v>45</v>
      </c>
      <c r="F14" s="84">
        <f t="shared" si="0"/>
        <v>866.25</v>
      </c>
      <c r="G14" s="3"/>
      <c r="H14" s="3"/>
    </row>
    <row r="15" spans="1:10" ht="12" customHeight="1" thickBot="1">
      <c r="A15" s="144"/>
      <c r="B15" s="96"/>
      <c r="C15" s="97">
        <v>45</v>
      </c>
      <c r="D15" s="86" t="s">
        <v>5</v>
      </c>
      <c r="E15" s="87">
        <v>45</v>
      </c>
      <c r="F15" s="88">
        <f t="shared" si="0"/>
        <v>866.25</v>
      </c>
      <c r="G15" s="3"/>
      <c r="H15" s="3"/>
    </row>
    <row r="16" spans="1:10" ht="12" customHeight="1">
      <c r="A16" s="145" t="s">
        <v>8</v>
      </c>
      <c r="B16" s="89"/>
      <c r="C16" s="90">
        <v>13</v>
      </c>
      <c r="D16" s="91" t="s">
        <v>5</v>
      </c>
      <c r="E16" s="92">
        <v>13</v>
      </c>
      <c r="F16" s="93">
        <f t="shared" si="0"/>
        <v>250.25</v>
      </c>
      <c r="G16" s="3"/>
      <c r="H16" s="3"/>
      <c r="J16" s="13"/>
    </row>
    <row r="17" spans="1:10">
      <c r="A17" s="146"/>
      <c r="B17" s="94"/>
      <c r="C17" s="90">
        <v>13</v>
      </c>
      <c r="D17" s="91" t="s">
        <v>54</v>
      </c>
      <c r="E17" s="83">
        <v>13</v>
      </c>
      <c r="F17" s="84">
        <f t="shared" si="0"/>
        <v>250.25</v>
      </c>
      <c r="G17" s="3"/>
      <c r="H17" s="3"/>
    </row>
    <row r="18" spans="1:10">
      <c r="A18" s="146"/>
      <c r="B18" s="94"/>
      <c r="C18" s="90">
        <v>13</v>
      </c>
      <c r="D18" s="91" t="s">
        <v>54</v>
      </c>
      <c r="E18" s="83">
        <v>13</v>
      </c>
      <c r="F18" s="84">
        <f t="shared" si="0"/>
        <v>250.25</v>
      </c>
      <c r="G18" s="3"/>
      <c r="H18" s="3"/>
    </row>
    <row r="19" spans="1:10">
      <c r="A19" s="146"/>
      <c r="B19" s="94"/>
      <c r="C19" s="90">
        <v>13</v>
      </c>
      <c r="D19" s="91" t="s">
        <v>54</v>
      </c>
      <c r="E19" s="83">
        <v>13</v>
      </c>
      <c r="F19" s="84">
        <f t="shared" si="0"/>
        <v>250.25</v>
      </c>
      <c r="G19" s="3"/>
      <c r="H19" s="3"/>
    </row>
    <row r="20" spans="1:10" ht="13.5" thickBot="1">
      <c r="A20" s="146"/>
      <c r="B20" s="96"/>
      <c r="C20" s="97">
        <v>13</v>
      </c>
      <c r="D20" s="86" t="s">
        <v>5</v>
      </c>
      <c r="E20" s="87">
        <v>13</v>
      </c>
      <c r="F20" s="88">
        <f t="shared" si="0"/>
        <v>250.25</v>
      </c>
      <c r="G20" s="3"/>
      <c r="H20" s="3"/>
      <c r="J20" t="s">
        <v>21</v>
      </c>
    </row>
    <row r="21" spans="1:10">
      <c r="A21" s="146"/>
      <c r="B21" s="89"/>
      <c r="C21" s="90">
        <v>13</v>
      </c>
      <c r="D21" s="91" t="s">
        <v>5</v>
      </c>
      <c r="E21" s="92">
        <v>13</v>
      </c>
      <c r="F21" s="93">
        <f t="shared" si="0"/>
        <v>250.25</v>
      </c>
      <c r="G21" s="3"/>
      <c r="H21" s="3"/>
    </row>
    <row r="22" spans="1:10">
      <c r="A22" s="146"/>
      <c r="B22" s="94"/>
      <c r="C22" s="90">
        <v>13</v>
      </c>
      <c r="D22" s="91" t="s">
        <v>5</v>
      </c>
      <c r="E22" s="83">
        <v>13</v>
      </c>
      <c r="F22" s="84">
        <f t="shared" si="0"/>
        <v>250.25</v>
      </c>
      <c r="G22" s="3"/>
      <c r="H22" s="3"/>
    </row>
    <row r="23" spans="1:10">
      <c r="A23" s="146"/>
      <c r="B23" s="94"/>
      <c r="C23" s="90">
        <v>13</v>
      </c>
      <c r="D23" s="91" t="s">
        <v>5</v>
      </c>
      <c r="E23" s="83">
        <v>13</v>
      </c>
      <c r="F23" s="84">
        <f t="shared" si="0"/>
        <v>250.25</v>
      </c>
      <c r="G23" s="3"/>
      <c r="H23" s="3"/>
    </row>
    <row r="24" spans="1:10">
      <c r="A24" s="146"/>
      <c r="B24" s="94"/>
      <c r="C24" s="90">
        <v>13</v>
      </c>
      <c r="D24" s="91" t="s">
        <v>5</v>
      </c>
      <c r="E24" s="83">
        <v>13</v>
      </c>
      <c r="F24" s="84">
        <f t="shared" si="0"/>
        <v>250.25</v>
      </c>
      <c r="G24" s="3"/>
      <c r="H24" s="3"/>
    </row>
    <row r="25" spans="1:10" ht="13.5" thickBot="1">
      <c r="A25" s="146"/>
      <c r="B25" s="96"/>
      <c r="C25" s="97">
        <v>13</v>
      </c>
      <c r="D25" s="86" t="s">
        <v>5</v>
      </c>
      <c r="E25" s="87">
        <v>13</v>
      </c>
      <c r="F25" s="88">
        <f t="shared" si="0"/>
        <v>250.25</v>
      </c>
      <c r="G25" s="3"/>
      <c r="H25" s="3"/>
    </row>
    <row r="26" spans="1:10">
      <c r="A26" s="146"/>
      <c r="B26" s="89"/>
      <c r="C26" s="90">
        <v>13</v>
      </c>
      <c r="D26" s="91" t="s">
        <v>54</v>
      </c>
      <c r="E26" s="92">
        <v>13</v>
      </c>
      <c r="F26" s="98">
        <f t="shared" si="0"/>
        <v>250.25</v>
      </c>
      <c r="G26" s="3"/>
      <c r="H26" s="3"/>
    </row>
    <row r="27" spans="1:10">
      <c r="A27" s="146"/>
      <c r="B27" s="94"/>
      <c r="C27" s="90">
        <v>13</v>
      </c>
      <c r="D27" s="91" t="s">
        <v>54</v>
      </c>
      <c r="E27" s="92">
        <v>13</v>
      </c>
      <c r="F27" s="84">
        <f t="shared" si="0"/>
        <v>250.25</v>
      </c>
      <c r="G27" s="3"/>
      <c r="H27" s="3"/>
    </row>
    <row r="28" spans="1:10">
      <c r="A28" s="146"/>
      <c r="B28" s="94"/>
      <c r="C28" s="90">
        <v>13</v>
      </c>
      <c r="D28" s="91" t="s">
        <v>5</v>
      </c>
      <c r="E28" s="92">
        <v>13</v>
      </c>
      <c r="F28" s="93">
        <f t="shared" si="0"/>
        <v>250.25</v>
      </c>
      <c r="G28" s="3"/>
      <c r="H28" s="3"/>
    </row>
    <row r="29" spans="1:10">
      <c r="A29" s="146"/>
      <c r="B29" s="94"/>
      <c r="C29" s="90">
        <v>13</v>
      </c>
      <c r="D29" s="91" t="s">
        <v>5</v>
      </c>
      <c r="E29" s="92">
        <v>13</v>
      </c>
      <c r="F29" s="84">
        <f t="shared" si="0"/>
        <v>250.25</v>
      </c>
      <c r="G29" s="3"/>
      <c r="H29" s="3"/>
    </row>
    <row r="30" spans="1:10" ht="13.5" thickBot="1">
      <c r="A30" s="147"/>
      <c r="B30" s="96"/>
      <c r="C30" s="97">
        <v>13</v>
      </c>
      <c r="D30" s="86" t="s">
        <v>5</v>
      </c>
      <c r="E30" s="87">
        <v>13</v>
      </c>
      <c r="F30" s="88">
        <f t="shared" si="0"/>
        <v>250.25</v>
      </c>
      <c r="G30" s="3"/>
      <c r="H30" s="3"/>
    </row>
    <row r="31" spans="1:10" ht="10.5" customHeight="1">
      <c r="A31" s="141" t="s">
        <v>14</v>
      </c>
      <c r="B31" s="89"/>
      <c r="C31" s="90">
        <v>25</v>
      </c>
      <c r="D31" s="91" t="s">
        <v>5</v>
      </c>
      <c r="E31" s="92">
        <v>25</v>
      </c>
      <c r="F31" s="93">
        <f t="shared" si="0"/>
        <v>481.25</v>
      </c>
      <c r="G31" s="3"/>
      <c r="H31" s="3"/>
    </row>
    <row r="32" spans="1:10" ht="11.25" customHeight="1">
      <c r="A32" s="141"/>
      <c r="B32" s="94"/>
      <c r="C32" s="95">
        <v>25</v>
      </c>
      <c r="D32" s="91" t="s">
        <v>5</v>
      </c>
      <c r="E32" s="83">
        <v>25</v>
      </c>
      <c r="F32" s="84">
        <f t="shared" si="0"/>
        <v>481.25</v>
      </c>
      <c r="G32" s="3"/>
      <c r="H32" s="3"/>
    </row>
    <row r="33" spans="1:8" ht="9.75" customHeight="1">
      <c r="A33" s="141"/>
      <c r="B33" s="94"/>
      <c r="C33" s="95">
        <v>25</v>
      </c>
      <c r="D33" s="91" t="s">
        <v>5</v>
      </c>
      <c r="E33" s="83">
        <v>25</v>
      </c>
      <c r="F33" s="84">
        <f t="shared" si="0"/>
        <v>481.25</v>
      </c>
      <c r="G33" s="3"/>
      <c r="H33" s="3"/>
    </row>
    <row r="34" spans="1:8" ht="12" customHeight="1" thickBot="1">
      <c r="A34" s="141"/>
      <c r="B34" s="96"/>
      <c r="C34" s="97">
        <v>5</v>
      </c>
      <c r="D34" s="86" t="s">
        <v>55</v>
      </c>
      <c r="E34" s="87">
        <v>15</v>
      </c>
      <c r="F34" s="88">
        <f t="shared" si="0"/>
        <v>288.75</v>
      </c>
      <c r="G34" s="3"/>
      <c r="H34" s="3"/>
    </row>
    <row r="35" spans="1:8" ht="12" customHeight="1" thickBot="1">
      <c r="A35" s="37" t="s">
        <v>53</v>
      </c>
      <c r="B35" s="99"/>
      <c r="C35" s="100">
        <v>28</v>
      </c>
      <c r="D35" s="101" t="s">
        <v>5</v>
      </c>
      <c r="E35" s="102">
        <v>28</v>
      </c>
      <c r="F35" s="103">
        <f t="shared" si="0"/>
        <v>539</v>
      </c>
      <c r="G35" s="3"/>
      <c r="H35" s="3"/>
    </row>
    <row r="36" spans="1:8" ht="12" customHeight="1">
      <c r="A36" s="37" t="s">
        <v>52</v>
      </c>
      <c r="B36" s="89"/>
      <c r="C36" s="90">
        <v>7</v>
      </c>
      <c r="D36" s="91" t="s">
        <v>56</v>
      </c>
      <c r="E36" s="92">
        <v>21</v>
      </c>
      <c r="F36" s="93">
        <f t="shared" si="0"/>
        <v>404.25</v>
      </c>
      <c r="G36" s="3"/>
      <c r="H36" s="3"/>
    </row>
    <row r="37" spans="1:8" ht="12" customHeight="1">
      <c r="A37" s="37" t="s">
        <v>46</v>
      </c>
      <c r="B37" s="94"/>
      <c r="C37" s="104">
        <v>8</v>
      </c>
      <c r="D37" s="82" t="s">
        <v>54</v>
      </c>
      <c r="E37" s="83">
        <v>8</v>
      </c>
      <c r="F37" s="84">
        <f t="shared" si="0"/>
        <v>154</v>
      </c>
      <c r="G37" s="3"/>
      <c r="H37" s="3"/>
    </row>
    <row r="38" spans="1:8" ht="13.5" customHeight="1">
      <c r="A38" s="37" t="s">
        <v>46</v>
      </c>
      <c r="B38" s="94"/>
      <c r="C38" s="105">
        <v>8</v>
      </c>
      <c r="D38" s="82" t="s">
        <v>5</v>
      </c>
      <c r="E38" s="83">
        <v>8</v>
      </c>
      <c r="F38" s="84">
        <f t="shared" si="0"/>
        <v>154</v>
      </c>
      <c r="G38" s="3"/>
      <c r="H38" s="3"/>
    </row>
    <row r="39" spans="1:8" ht="13.5" customHeight="1">
      <c r="A39" s="29" t="s">
        <v>42</v>
      </c>
      <c r="B39" s="94"/>
      <c r="C39" s="82">
        <v>8</v>
      </c>
      <c r="D39" s="82" t="s">
        <v>57</v>
      </c>
      <c r="E39" s="83">
        <v>24</v>
      </c>
      <c r="F39" s="84">
        <f t="shared" si="0"/>
        <v>462</v>
      </c>
      <c r="G39" s="3"/>
      <c r="H39" s="3"/>
    </row>
    <row r="40" spans="1:8" ht="14.25" customHeight="1">
      <c r="A40" s="29" t="s">
        <v>42</v>
      </c>
      <c r="B40" s="94"/>
      <c r="C40" s="82">
        <v>6</v>
      </c>
      <c r="D40" s="82" t="s">
        <v>59</v>
      </c>
      <c r="E40" s="83">
        <v>18</v>
      </c>
      <c r="F40" s="84">
        <f t="shared" si="0"/>
        <v>346.5</v>
      </c>
      <c r="G40" s="3"/>
      <c r="H40" s="3"/>
    </row>
    <row r="41" spans="1:8" ht="13.5" customHeight="1">
      <c r="A41" s="29" t="s">
        <v>58</v>
      </c>
      <c r="B41" s="94"/>
      <c r="C41" s="82">
        <v>6</v>
      </c>
      <c r="D41" s="82" t="s">
        <v>47</v>
      </c>
      <c r="E41" s="83">
        <v>30</v>
      </c>
      <c r="F41" s="84">
        <f t="shared" si="0"/>
        <v>577.5</v>
      </c>
      <c r="G41" s="3"/>
      <c r="H41" s="3"/>
    </row>
    <row r="42" spans="1:8" ht="15" customHeight="1" thickBot="1">
      <c r="A42" s="29" t="s">
        <v>44</v>
      </c>
      <c r="B42" s="96"/>
      <c r="C42" s="86">
        <v>6</v>
      </c>
      <c r="D42" s="86" t="s">
        <v>60</v>
      </c>
      <c r="E42" s="87">
        <v>36</v>
      </c>
      <c r="F42" s="88">
        <f t="shared" si="0"/>
        <v>693</v>
      </c>
      <c r="G42" s="3"/>
      <c r="H42" s="3"/>
    </row>
    <row r="43" spans="1:8" ht="25.5" customHeight="1" thickBot="1">
      <c r="A43" s="29" t="s">
        <v>37</v>
      </c>
      <c r="B43" s="99"/>
      <c r="C43" s="106" t="s">
        <v>62</v>
      </c>
      <c r="D43" s="106" t="s">
        <v>61</v>
      </c>
      <c r="E43" s="107">
        <v>79</v>
      </c>
      <c r="F43" s="108">
        <f t="shared" si="0"/>
        <v>1520.75</v>
      </c>
      <c r="G43" s="44"/>
      <c r="H43" s="41"/>
    </row>
    <row r="44" spans="1:8" s="10" customFormat="1" ht="12" customHeight="1" thickBot="1">
      <c r="A44" s="28" t="s">
        <v>48</v>
      </c>
      <c r="B44" s="99"/>
      <c r="C44" s="101">
        <v>19</v>
      </c>
      <c r="D44" s="101" t="s">
        <v>5</v>
      </c>
      <c r="E44" s="102">
        <v>19</v>
      </c>
      <c r="F44" s="103">
        <f t="shared" si="0"/>
        <v>365.75</v>
      </c>
      <c r="G44" s="44"/>
      <c r="H44" s="41"/>
    </row>
    <row r="45" spans="1:8" s="10" customFormat="1" ht="18" customHeight="1" thickBot="1">
      <c r="A45" s="29" t="s">
        <v>20</v>
      </c>
      <c r="B45" s="99"/>
      <c r="C45" s="101">
        <v>7</v>
      </c>
      <c r="D45" s="101" t="s">
        <v>63</v>
      </c>
      <c r="E45" s="102">
        <v>28</v>
      </c>
      <c r="F45" s="103">
        <f t="shared" si="0"/>
        <v>539</v>
      </c>
      <c r="G45" s="44"/>
      <c r="H45" s="41"/>
    </row>
    <row r="46" spans="1:8" s="10" customFormat="1" ht="25.5" customHeight="1" thickBot="1">
      <c r="A46" s="28" t="s">
        <v>43</v>
      </c>
      <c r="B46" s="99"/>
      <c r="C46" s="101">
        <v>10</v>
      </c>
      <c r="D46" s="101" t="s">
        <v>64</v>
      </c>
      <c r="E46" s="102">
        <v>60</v>
      </c>
      <c r="F46" s="103">
        <f t="shared" si="0"/>
        <v>1155</v>
      </c>
      <c r="G46" s="44"/>
      <c r="H46" s="41"/>
    </row>
    <row r="47" spans="1:8" s="13" customFormat="1" ht="38.25" customHeight="1" thickBot="1">
      <c r="A47" s="29" t="s">
        <v>19</v>
      </c>
      <c r="B47" s="99"/>
      <c r="C47" s="106">
        <v>5</v>
      </c>
      <c r="D47" s="106">
        <v>25</v>
      </c>
      <c r="E47" s="107">
        <v>125</v>
      </c>
      <c r="F47" s="108">
        <f t="shared" si="0"/>
        <v>2406.25</v>
      </c>
      <c r="G47" s="44"/>
      <c r="H47" s="41"/>
    </row>
    <row r="48" spans="1:8" s="13" customFormat="1" ht="38.25" customHeight="1" thickBot="1">
      <c r="A48" s="29" t="s">
        <v>15</v>
      </c>
      <c r="B48" s="99"/>
      <c r="C48" s="106">
        <v>5</v>
      </c>
      <c r="D48" s="106">
        <v>25</v>
      </c>
      <c r="E48" s="107">
        <v>125</v>
      </c>
      <c r="F48" s="108">
        <f t="shared" si="0"/>
        <v>2406.25</v>
      </c>
      <c r="G48" s="44"/>
      <c r="H48" s="41"/>
    </row>
    <row r="49" spans="1:10" s="14" customFormat="1" ht="13.5" thickBot="1">
      <c r="A49" s="30" t="s">
        <v>38</v>
      </c>
      <c r="B49" s="109"/>
      <c r="C49" s="106" t="s">
        <v>67</v>
      </c>
      <c r="D49" s="106">
        <v>8</v>
      </c>
      <c r="E49" s="107">
        <v>64</v>
      </c>
      <c r="F49" s="108">
        <f t="shared" si="0"/>
        <v>1232</v>
      </c>
      <c r="G49" s="44"/>
      <c r="H49" s="41"/>
    </row>
    <row r="50" spans="1:10" s="14" customFormat="1" ht="29.25" customHeight="1" thickBot="1">
      <c r="A50" s="30" t="s">
        <v>49</v>
      </c>
      <c r="B50" s="109"/>
      <c r="C50" s="106">
        <v>18</v>
      </c>
      <c r="D50" s="106" t="s">
        <v>5</v>
      </c>
      <c r="E50" s="107">
        <v>18</v>
      </c>
      <c r="F50" s="108">
        <f t="shared" si="0"/>
        <v>346.5</v>
      </c>
      <c r="G50" s="44"/>
      <c r="H50" s="41"/>
    </row>
    <row r="51" spans="1:10" s="13" customFormat="1" ht="39" customHeight="1" thickBot="1">
      <c r="A51" s="28" t="s">
        <v>50</v>
      </c>
      <c r="B51" s="99"/>
      <c r="C51" s="106">
        <v>10</v>
      </c>
      <c r="D51" s="106" t="s">
        <v>63</v>
      </c>
      <c r="E51" s="107">
        <v>40</v>
      </c>
      <c r="F51" s="108">
        <f t="shared" si="0"/>
        <v>770</v>
      </c>
      <c r="G51" s="44"/>
      <c r="H51" s="41"/>
    </row>
    <row r="52" spans="1:10" s="13" customFormat="1" ht="37.5" customHeight="1" thickBot="1">
      <c r="A52" s="28" t="s">
        <v>45</v>
      </c>
      <c r="B52" s="110"/>
      <c r="C52" s="111">
        <v>40</v>
      </c>
      <c r="D52" s="111"/>
      <c r="E52" s="112">
        <v>40</v>
      </c>
      <c r="F52" s="113">
        <f t="shared" si="0"/>
        <v>770</v>
      </c>
      <c r="G52" s="44"/>
      <c r="H52" s="41"/>
    </row>
    <row r="53" spans="1:10" ht="11.25" customHeight="1" thickBot="1">
      <c r="A53" s="31" t="s">
        <v>16</v>
      </c>
      <c r="B53" s="32"/>
      <c r="C53" s="32"/>
      <c r="D53" s="32"/>
      <c r="E53" s="33">
        <f>SUM(E3:E52)</f>
        <v>1778</v>
      </c>
      <c r="F53" s="47">
        <f>SUM(F3:F52)</f>
        <v>34226.5</v>
      </c>
      <c r="G53" s="45"/>
      <c r="H53" s="43"/>
      <c r="I53" s="2"/>
      <c r="J53" s="2"/>
    </row>
    <row r="54" spans="1:10" ht="11.25" customHeight="1" thickBot="1">
      <c r="A54" s="49"/>
      <c r="B54" s="50"/>
      <c r="C54" s="51"/>
      <c r="D54" s="80" t="s">
        <v>112</v>
      </c>
      <c r="E54" s="52"/>
      <c r="F54" s="53">
        <v>13.37</v>
      </c>
      <c r="G54" s="45"/>
      <c r="H54" s="43"/>
      <c r="I54" s="2"/>
      <c r="J54" s="2"/>
    </row>
    <row r="55" spans="1:10" ht="11.25" customHeight="1" thickBot="1">
      <c r="A55" s="38" t="s">
        <v>39</v>
      </c>
      <c r="B55" s="39"/>
      <c r="C55" s="193" t="s">
        <v>13</v>
      </c>
      <c r="D55" s="194"/>
      <c r="E55" s="194"/>
      <c r="F55" s="195"/>
      <c r="G55" s="40"/>
    </row>
    <row r="56" spans="1:10" ht="12.75" customHeight="1" thickBot="1">
      <c r="A56" s="187" t="s">
        <v>12</v>
      </c>
      <c r="B56" s="188"/>
      <c r="C56" s="201" t="s">
        <v>17</v>
      </c>
      <c r="D56" s="202"/>
      <c r="E56" s="202"/>
      <c r="F56" s="203"/>
      <c r="H56" s="2"/>
      <c r="J56" s="2"/>
    </row>
    <row r="57" spans="1:10" ht="11.25" customHeight="1">
      <c r="A57" s="11"/>
      <c r="B57" s="12"/>
      <c r="C57" s="204" t="s">
        <v>65</v>
      </c>
      <c r="D57" s="205"/>
      <c r="E57" s="205"/>
      <c r="F57" s="206"/>
      <c r="H57" s="16"/>
    </row>
    <row r="58" spans="1:10" ht="11.25" customHeight="1" thickBot="1">
      <c r="A58" s="191" t="s">
        <v>40</v>
      </c>
      <c r="B58" s="192"/>
      <c r="C58" s="34"/>
      <c r="D58" s="35"/>
      <c r="E58" s="35"/>
      <c r="F58" s="36"/>
      <c r="H58" s="16"/>
    </row>
    <row r="59" spans="1:10" ht="13.5" customHeight="1" thickBot="1">
      <c r="A59" s="182" t="s">
        <v>66</v>
      </c>
      <c r="B59" s="183"/>
      <c r="C59" s="197"/>
      <c r="D59" s="197"/>
      <c r="E59" s="197"/>
      <c r="F59" s="198"/>
      <c r="J59" s="2"/>
    </row>
    <row r="60" spans="1:10" ht="11.25" customHeight="1" thickBot="1">
      <c r="A60" s="182" t="s">
        <v>41</v>
      </c>
      <c r="B60" s="183"/>
      <c r="C60" s="197"/>
      <c r="D60" s="197"/>
      <c r="E60" s="197"/>
      <c r="F60" s="198"/>
    </row>
    <row r="61" spans="1:10" ht="11.25" customHeight="1">
      <c r="A61" s="8"/>
      <c r="B61" s="8"/>
      <c r="C61" s="39"/>
      <c r="D61" s="39"/>
      <c r="E61" s="39"/>
      <c r="F61" s="39"/>
    </row>
    <row r="62" spans="1:10" ht="11.25" customHeight="1">
      <c r="A62" s="8"/>
      <c r="B62" s="8"/>
      <c r="C62" s="39"/>
      <c r="D62" s="39"/>
      <c r="E62" s="39"/>
      <c r="F62" s="39"/>
    </row>
    <row r="63" spans="1:10" ht="11.25" customHeight="1">
      <c r="A63" s="8"/>
      <c r="B63" s="8"/>
      <c r="C63" s="39"/>
      <c r="D63" s="39"/>
      <c r="E63" s="39"/>
      <c r="F63" s="39"/>
    </row>
    <row r="64" spans="1:10" ht="11.25" customHeight="1">
      <c r="A64" s="8"/>
      <c r="B64" s="8"/>
      <c r="C64" s="39"/>
      <c r="D64" s="39"/>
      <c r="E64" s="39"/>
      <c r="F64" s="39"/>
    </row>
    <row r="65" spans="1:11" ht="11.25" customHeight="1">
      <c r="A65" s="8"/>
      <c r="B65" s="8"/>
      <c r="C65" s="39"/>
      <c r="D65" s="39"/>
      <c r="E65" s="39"/>
      <c r="F65" s="39"/>
    </row>
    <row r="66" spans="1:11" ht="11.25" customHeight="1">
      <c r="A66" s="8"/>
      <c r="B66" s="8"/>
      <c r="C66" s="39"/>
      <c r="D66" s="39"/>
      <c r="E66" s="39"/>
      <c r="F66" s="39"/>
    </row>
    <row r="67" spans="1:11" ht="17.25" customHeight="1" thickBot="1">
      <c r="A67" s="8"/>
      <c r="B67" s="8"/>
      <c r="C67" s="9"/>
      <c r="D67" s="9"/>
      <c r="E67" s="9"/>
      <c r="F67" s="9"/>
      <c r="I67" s="2"/>
      <c r="J67" s="2"/>
      <c r="K67" s="2"/>
    </row>
    <row r="68" spans="1:11">
      <c r="A68" s="17" t="s">
        <v>22</v>
      </c>
      <c r="B68" s="18"/>
      <c r="C68" s="18"/>
      <c r="D68" s="18"/>
      <c r="E68" s="19"/>
      <c r="I68" s="2"/>
      <c r="K68" s="2"/>
    </row>
    <row r="69" spans="1:11" ht="12.75" customHeight="1">
      <c r="A69" s="20" t="s">
        <v>23</v>
      </c>
      <c r="B69" s="15" t="s">
        <v>24</v>
      </c>
      <c r="C69" s="15" t="s">
        <v>25</v>
      </c>
      <c r="D69" s="15"/>
      <c r="E69" s="21"/>
    </row>
    <row r="70" spans="1:11">
      <c r="A70" s="20" t="s">
        <v>26</v>
      </c>
      <c r="B70" s="15" t="s">
        <v>27</v>
      </c>
      <c r="C70" s="15" t="s">
        <v>25</v>
      </c>
      <c r="D70" s="15"/>
      <c r="E70" s="21"/>
    </row>
    <row r="71" spans="1:11">
      <c r="A71" s="20" t="s">
        <v>28</v>
      </c>
      <c r="B71" s="15" t="s">
        <v>27</v>
      </c>
      <c r="C71" s="15" t="s">
        <v>25</v>
      </c>
      <c r="D71" s="15"/>
      <c r="E71" s="21"/>
    </row>
    <row r="72" spans="1:11" ht="16.5">
      <c r="A72" s="114">
        <v>25</v>
      </c>
      <c r="B72" s="115">
        <v>32</v>
      </c>
      <c r="C72" s="116">
        <f>A72+B72</f>
        <v>57</v>
      </c>
      <c r="D72" s="116" t="s">
        <v>29</v>
      </c>
      <c r="E72" s="117" t="s">
        <v>30</v>
      </c>
    </row>
    <row r="73" spans="1:11" ht="16.5">
      <c r="A73" s="114">
        <v>25</v>
      </c>
      <c r="B73" s="115">
        <v>32</v>
      </c>
      <c r="C73" s="116">
        <f t="shared" ref="C73:C82" si="1">A73+B73</f>
        <v>57</v>
      </c>
      <c r="D73" s="116" t="s">
        <v>29</v>
      </c>
      <c r="E73" s="117" t="s">
        <v>31</v>
      </c>
    </row>
    <row r="74" spans="1:11" ht="16.5">
      <c r="A74" s="114">
        <v>25</v>
      </c>
      <c r="B74" s="115">
        <v>24</v>
      </c>
      <c r="C74" s="116">
        <f t="shared" si="1"/>
        <v>49</v>
      </c>
      <c r="D74" s="118" t="s">
        <v>29</v>
      </c>
      <c r="E74" s="117" t="s">
        <v>32</v>
      </c>
    </row>
    <row r="75" spans="1:11" ht="16.5">
      <c r="A75" s="114">
        <v>25</v>
      </c>
      <c r="B75" s="115">
        <v>20</v>
      </c>
      <c r="C75" s="116">
        <f t="shared" si="1"/>
        <v>45</v>
      </c>
      <c r="D75" s="118" t="s">
        <v>33</v>
      </c>
      <c r="E75" s="117" t="s">
        <v>31</v>
      </c>
    </row>
    <row r="76" spans="1:11" ht="16.5">
      <c r="A76" s="114">
        <v>25</v>
      </c>
      <c r="B76" s="115">
        <v>20</v>
      </c>
      <c r="C76" s="116">
        <f t="shared" si="1"/>
        <v>45</v>
      </c>
      <c r="D76" s="118" t="s">
        <v>33</v>
      </c>
      <c r="E76" s="117" t="s">
        <v>34</v>
      </c>
    </row>
    <row r="77" spans="1:11" ht="16.5">
      <c r="A77" s="114">
        <v>25</v>
      </c>
      <c r="B77" s="119">
        <v>20</v>
      </c>
      <c r="C77" s="116">
        <f t="shared" si="1"/>
        <v>45</v>
      </c>
      <c r="D77" s="118" t="s">
        <v>33</v>
      </c>
      <c r="E77" s="117" t="s">
        <v>30</v>
      </c>
    </row>
    <row r="78" spans="1:11" ht="16.5">
      <c r="A78" s="114">
        <v>20</v>
      </c>
      <c r="B78" s="119">
        <v>4</v>
      </c>
      <c r="C78" s="116">
        <f t="shared" si="1"/>
        <v>24</v>
      </c>
      <c r="D78" s="118" t="s">
        <v>35</v>
      </c>
      <c r="E78" s="117" t="s">
        <v>34</v>
      </c>
      <c r="F78" s="4"/>
    </row>
    <row r="79" spans="1:11" ht="16.5">
      <c r="A79" s="114">
        <v>20</v>
      </c>
      <c r="B79" s="119">
        <v>4</v>
      </c>
      <c r="C79" s="116">
        <f t="shared" si="1"/>
        <v>24</v>
      </c>
      <c r="D79" s="118" t="s">
        <v>35</v>
      </c>
      <c r="E79" s="117" t="s">
        <v>36</v>
      </c>
      <c r="F79" s="5"/>
    </row>
    <row r="80" spans="1:11" ht="16.5">
      <c r="A80" s="114">
        <v>20</v>
      </c>
      <c r="B80" s="119">
        <v>12</v>
      </c>
      <c r="C80" s="116">
        <f t="shared" si="1"/>
        <v>32</v>
      </c>
      <c r="D80" s="118" t="s">
        <v>35</v>
      </c>
      <c r="E80" s="117" t="s">
        <v>31</v>
      </c>
      <c r="F80" s="5"/>
    </row>
    <row r="81" spans="1:6" ht="16.5">
      <c r="A81" s="114">
        <v>20</v>
      </c>
      <c r="B81" s="119">
        <v>12</v>
      </c>
      <c r="C81" s="116">
        <f t="shared" si="1"/>
        <v>32</v>
      </c>
      <c r="D81" s="118" t="s">
        <v>35</v>
      </c>
      <c r="E81" s="117" t="s">
        <v>30</v>
      </c>
      <c r="F81" s="3"/>
    </row>
    <row r="82" spans="1:6" ht="16.5">
      <c r="A82" s="114">
        <v>20</v>
      </c>
      <c r="B82" s="119">
        <v>4</v>
      </c>
      <c r="C82" s="116">
        <f t="shared" si="1"/>
        <v>24</v>
      </c>
      <c r="D82" s="118" t="s">
        <v>35</v>
      </c>
      <c r="E82" s="117" t="s">
        <v>32</v>
      </c>
      <c r="F82" s="6"/>
    </row>
    <row r="83" spans="1:6" ht="17.25" thickBot="1">
      <c r="A83" s="22">
        <f>SUM(A72:A82)</f>
        <v>250</v>
      </c>
      <c r="B83" s="23">
        <f>SUM(B72:B82)</f>
        <v>184</v>
      </c>
      <c r="C83" s="23">
        <f>SUM(C72:C82)</f>
        <v>434</v>
      </c>
      <c r="D83" s="24"/>
      <c r="E83" s="25"/>
      <c r="F83" s="3"/>
    </row>
    <row r="84" spans="1:6">
      <c r="A84" s="3"/>
      <c r="B84" s="3">
        <f>A83+B83</f>
        <v>434</v>
      </c>
      <c r="C84" s="3"/>
      <c r="D84" s="3"/>
      <c r="E84" s="3"/>
      <c r="F84" s="3"/>
    </row>
    <row r="85" spans="1:6">
      <c r="A85" s="7"/>
      <c r="B85" s="3"/>
      <c r="C85" s="3"/>
      <c r="D85" s="199"/>
      <c r="E85" s="199"/>
      <c r="F85" s="199"/>
    </row>
    <row r="86" spans="1:6">
      <c r="A86" s="200"/>
      <c r="B86" s="200"/>
      <c r="C86" s="3"/>
      <c r="D86" s="199"/>
      <c r="E86" s="199"/>
      <c r="F86" s="199"/>
    </row>
    <row r="87" spans="1:6">
      <c r="A87" s="139"/>
      <c r="B87" s="139"/>
      <c r="C87" s="3"/>
      <c r="D87" s="139"/>
      <c r="E87" s="139"/>
      <c r="F87" s="139"/>
    </row>
    <row r="88" spans="1:6">
      <c r="A88" s="199"/>
      <c r="B88" s="199"/>
      <c r="C88" s="3"/>
      <c r="D88" s="3"/>
      <c r="E88" s="3"/>
      <c r="F88" s="3"/>
    </row>
    <row r="89" spans="1:6">
      <c r="A89" s="139"/>
      <c r="B89" s="139"/>
      <c r="C89" s="3"/>
      <c r="D89" s="3"/>
      <c r="E89" s="3"/>
      <c r="F89" s="3"/>
    </row>
    <row r="90" spans="1:6">
      <c r="A90" s="207"/>
      <c r="B90" s="207"/>
      <c r="C90" s="3"/>
      <c r="D90" s="3"/>
      <c r="E90" s="3"/>
      <c r="F90" s="3"/>
    </row>
    <row r="91" spans="1:6">
      <c r="A91" s="139"/>
      <c r="B91" s="139"/>
      <c r="C91" s="3"/>
      <c r="D91" s="3"/>
      <c r="E91" s="3"/>
      <c r="F91" s="3"/>
    </row>
    <row r="92" spans="1:6">
      <c r="A92" s="139"/>
      <c r="B92" s="139"/>
      <c r="C92" s="3"/>
      <c r="D92" s="3"/>
      <c r="E92" s="3"/>
      <c r="F92" s="3"/>
    </row>
    <row r="93" spans="1:6">
      <c r="A93" s="3"/>
      <c r="B93" s="3"/>
      <c r="C93" s="3"/>
      <c r="D93" s="3"/>
      <c r="E93" s="3"/>
      <c r="F93" s="3"/>
    </row>
    <row r="94" spans="1:6">
      <c r="A94" s="3"/>
      <c r="B94" s="3"/>
      <c r="C94" s="3"/>
      <c r="D94" s="3"/>
      <c r="E94" s="3"/>
      <c r="F94" s="3"/>
    </row>
  </sheetData>
  <mergeCells count="24">
    <mergeCell ref="A90:B90"/>
    <mergeCell ref="A91:B91"/>
    <mergeCell ref="A56:B56"/>
    <mergeCell ref="C56:F56"/>
    <mergeCell ref="C57:F57"/>
    <mergeCell ref="A58:B58"/>
    <mergeCell ref="A59:B59"/>
    <mergeCell ref="C59:F59"/>
    <mergeCell ref="C60:F60"/>
    <mergeCell ref="D85:F85"/>
    <mergeCell ref="A86:B86"/>
    <mergeCell ref="D86:F86"/>
    <mergeCell ref="A92:B92"/>
    <mergeCell ref="A87:B87"/>
    <mergeCell ref="D87:F87"/>
    <mergeCell ref="A60:B60"/>
    <mergeCell ref="A88:B88"/>
    <mergeCell ref="A89:B89"/>
    <mergeCell ref="C55:F55"/>
    <mergeCell ref="A1:F1"/>
    <mergeCell ref="G1:H1"/>
    <mergeCell ref="A5:A15"/>
    <mergeCell ref="A16:A30"/>
    <mergeCell ref="A31:A34"/>
  </mergeCells>
  <phoneticPr fontId="0" type="noConversion"/>
  <pageMargins left="0.31496062992125984" right="0.19685039370078741" top="0.15748031496062992" bottom="0.19685039370078741" header="0.27559055118110237" footer="0.2755905511811023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ATTIVITA</vt:lpstr>
      <vt:lpstr>FUNZ. STRUMENTALI</vt:lpstr>
      <vt:lpstr>ATTIVITA privacy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dsga</cp:lastModifiedBy>
  <cp:lastPrinted>2025-06-06T08:36:06Z</cp:lastPrinted>
  <dcterms:created xsi:type="dcterms:W3CDTF">2013-04-18T11:17:38Z</dcterms:created>
  <dcterms:modified xsi:type="dcterms:W3CDTF">2025-06-06T08:39:52Z</dcterms:modified>
</cp:coreProperties>
</file>